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490" windowHeight="7755" tabRatio="765"/>
  </bookViews>
  <sheets>
    <sheet name="APP 2019" sheetId="36" r:id="rId1"/>
  </sheets>
  <definedNames>
    <definedName name="_xlnm.Print_Area" localSheetId="0">'APP 2019'!$A$1:$AA$2080</definedName>
    <definedName name="_xlnm.Print_Titles" localSheetId="0">'APP 2019'!$30:$32</definedName>
  </definedNames>
  <calcPr calcId="124519"/>
</workbook>
</file>

<file path=xl/calcChain.xml><?xml version="1.0" encoding="utf-8"?>
<calcChain xmlns="http://schemas.openxmlformats.org/spreadsheetml/2006/main">
  <c r="U2029" i="36"/>
  <c r="V2029" s="1"/>
  <c r="P2029"/>
  <c r="Q2029" s="1"/>
  <c r="K2029"/>
  <c r="L2029" s="1"/>
  <c r="G2029"/>
  <c r="F2029"/>
  <c r="U2028"/>
  <c r="V2028" s="1"/>
  <c r="P2028"/>
  <c r="Q2028" s="1"/>
  <c r="K2028"/>
  <c r="L2028" s="1"/>
  <c r="F2028"/>
  <c r="G2028" s="1"/>
  <c r="U2027"/>
  <c r="V2027" s="1"/>
  <c r="P2027"/>
  <c r="Q2027" s="1"/>
  <c r="K2027"/>
  <c r="L2027" s="1"/>
  <c r="G2027"/>
  <c r="F2027"/>
  <c r="U2026"/>
  <c r="V2026" s="1"/>
  <c r="P2026"/>
  <c r="Q2026" s="1"/>
  <c r="K2026"/>
  <c r="L2026" s="1"/>
  <c r="F2026"/>
  <c r="G2026" s="1"/>
  <c r="U2025"/>
  <c r="V2025" s="1"/>
  <c r="P2025"/>
  <c r="Q2025" s="1"/>
  <c r="K2025"/>
  <c r="L2025" s="1"/>
  <c r="G2025"/>
  <c r="F2025"/>
  <c r="U2024"/>
  <c r="V2024" s="1"/>
  <c r="P2024"/>
  <c r="Q2024" s="1"/>
  <c r="K2024"/>
  <c r="L2024" s="1"/>
  <c r="F2024"/>
  <c r="G2024" s="1"/>
  <c r="U2023"/>
  <c r="V2023" s="1"/>
  <c r="P2023"/>
  <c r="Q2023" s="1"/>
  <c r="K2023"/>
  <c r="L2023" s="1"/>
  <c r="G2023"/>
  <c r="F2023"/>
  <c r="U2022"/>
  <c r="V2022" s="1"/>
  <c r="P2022"/>
  <c r="Q2022" s="1"/>
  <c r="K2022"/>
  <c r="L2022" s="1"/>
  <c r="F2022"/>
  <c r="G2022" s="1"/>
  <c r="U2021"/>
  <c r="V2021" s="1"/>
  <c r="P2021"/>
  <c r="Q2021" s="1"/>
  <c r="K2021"/>
  <c r="L2021" s="1"/>
  <c r="G2021"/>
  <c r="F2021"/>
  <c r="U2020"/>
  <c r="V2020" s="1"/>
  <c r="P2020"/>
  <c r="Q2020" s="1"/>
  <c r="K2020"/>
  <c r="L2020" s="1"/>
  <c r="F2020"/>
  <c r="G2020" s="1"/>
  <c r="U2019"/>
  <c r="V2019" s="1"/>
  <c r="P2019"/>
  <c r="Q2019" s="1"/>
  <c r="K2019"/>
  <c r="L2019" s="1"/>
  <c r="G2019"/>
  <c r="F2019"/>
  <c r="U2018"/>
  <c r="V2018" s="1"/>
  <c r="P2018"/>
  <c r="Q2018" s="1"/>
  <c r="K2018"/>
  <c r="L2018" s="1"/>
  <c r="F2018"/>
  <c r="G2018" s="1"/>
  <c r="U2017"/>
  <c r="V2017" s="1"/>
  <c r="P2017"/>
  <c r="Q2017" s="1"/>
  <c r="K2017"/>
  <c r="L2017" s="1"/>
  <c r="G2017"/>
  <c r="F2017"/>
  <c r="U2016"/>
  <c r="V2016" s="1"/>
  <c r="P2016"/>
  <c r="Q2016" s="1"/>
  <c r="K2016"/>
  <c r="L2016" s="1"/>
  <c r="F2016"/>
  <c r="G2016" s="1"/>
  <c r="U2015"/>
  <c r="V2015" s="1"/>
  <c r="P2015"/>
  <c r="Q2015" s="1"/>
  <c r="K2015"/>
  <c r="L2015" s="1"/>
  <c r="G2015"/>
  <c r="F2015"/>
  <c r="U2014"/>
  <c r="V2014" s="1"/>
  <c r="P2014"/>
  <c r="Q2014" s="1"/>
  <c r="K2014"/>
  <c r="L2014" s="1"/>
  <c r="F2014"/>
  <c r="G2014" s="1"/>
  <c r="U2013"/>
  <c r="V2013" s="1"/>
  <c r="Q2013"/>
  <c r="P2013"/>
  <c r="K2013"/>
  <c r="L2013" s="1"/>
  <c r="G2013"/>
  <c r="F2013"/>
  <c r="U2012"/>
  <c r="V2012" s="1"/>
  <c r="P2012"/>
  <c r="Q2012" s="1"/>
  <c r="L2012"/>
  <c r="K2012"/>
  <c r="F2012"/>
  <c r="G2012" s="1"/>
  <c r="U2011"/>
  <c r="V2011" s="1"/>
  <c r="Q2011"/>
  <c r="P2011"/>
  <c r="K2011"/>
  <c r="L2011" s="1"/>
  <c r="G2011"/>
  <c r="F2011"/>
  <c r="U2010"/>
  <c r="V2010" s="1"/>
  <c r="P2010"/>
  <c r="Q2010" s="1"/>
  <c r="L2010"/>
  <c r="K2010"/>
  <c r="F2010"/>
  <c r="G2010" s="1"/>
  <c r="U2009"/>
  <c r="V2009" s="1"/>
  <c r="Q2009"/>
  <c r="P2009"/>
  <c r="K2009"/>
  <c r="L2009" s="1"/>
  <c r="G2009"/>
  <c r="F2009"/>
  <c r="U2008"/>
  <c r="V2008" s="1"/>
  <c r="P2008"/>
  <c r="Q2008" s="1"/>
  <c r="L2008"/>
  <c r="K2008"/>
  <c r="F2008"/>
  <c r="G2008" s="1"/>
  <c r="U2007"/>
  <c r="V2007" s="1"/>
  <c r="Q2007"/>
  <c r="P2007"/>
  <c r="K2007"/>
  <c r="L2007" s="1"/>
  <c r="G2007"/>
  <c r="F2007"/>
  <c r="V2006"/>
  <c r="Q2006"/>
  <c r="L2006"/>
  <c r="G2006"/>
  <c r="U1932"/>
  <c r="V1932" s="1"/>
  <c r="P1932"/>
  <c r="Q1932" s="1"/>
  <c r="K1932"/>
  <c r="L1932" s="1"/>
  <c r="F1932"/>
  <c r="G1932" s="1"/>
  <c r="U1931"/>
  <c r="V1931" s="1"/>
  <c r="P1931"/>
  <c r="Q1931" s="1"/>
  <c r="K1931"/>
  <c r="L1931" s="1"/>
  <c r="F1931"/>
  <c r="G1931" s="1"/>
  <c r="U1930"/>
  <c r="V1930" s="1"/>
  <c r="P1930"/>
  <c r="Q1930" s="1"/>
  <c r="K1930"/>
  <c r="L1930" s="1"/>
  <c r="F1930"/>
  <c r="G1930" s="1"/>
  <c r="U1929"/>
  <c r="V1929" s="1"/>
  <c r="P1929"/>
  <c r="Q1929" s="1"/>
  <c r="K1929"/>
  <c r="L1929" s="1"/>
  <c r="F1929"/>
  <c r="G1929" s="1"/>
  <c r="W2007" l="1"/>
  <c r="AA2007" s="1"/>
  <c r="W2009"/>
  <c r="AA2009" s="1"/>
  <c r="W2011"/>
  <c r="AA2011" s="1"/>
  <c r="W2013"/>
  <c r="AA2013" s="1"/>
  <c r="W2015"/>
  <c r="AA2015" s="1"/>
  <c r="W2017"/>
  <c r="AA2017" s="1"/>
  <c r="W2019"/>
  <c r="AA2019" s="1"/>
  <c r="W2021"/>
  <c r="AA2021" s="1"/>
  <c r="W2023"/>
  <c r="AA2023" s="1"/>
  <c r="W2025"/>
  <c r="AA2025" s="1"/>
  <c r="W2027"/>
  <c r="AA2027" s="1"/>
  <c r="W2029"/>
  <c r="AA2029" s="1"/>
  <c r="W2008"/>
  <c r="AA2008" s="1"/>
  <c r="W2010"/>
  <c r="AA2010" s="1"/>
  <c r="W2012"/>
  <c r="AA2012" s="1"/>
  <c r="W2014"/>
  <c r="AA2014" s="1"/>
  <c r="W2016"/>
  <c r="AA2016" s="1"/>
  <c r="W2018"/>
  <c r="AA2018" s="1"/>
  <c r="W2020"/>
  <c r="AA2020" s="1"/>
  <c r="W2022"/>
  <c r="AA2022" s="1"/>
  <c r="W2024"/>
  <c r="AA2024" s="1"/>
  <c r="W2026"/>
  <c r="AA2026" s="1"/>
  <c r="W2028"/>
  <c r="AA2028" s="1"/>
  <c r="W1930"/>
  <c r="AA1930" s="1"/>
  <c r="W1932"/>
  <c r="AA1932" s="1"/>
  <c r="W1929"/>
  <c r="AA1929" s="1"/>
  <c r="W1931"/>
  <c r="AA1931" s="1"/>
  <c r="Z1780"/>
  <c r="Z1781"/>
  <c r="Z1782"/>
  <c r="Z1783"/>
  <c r="Z1784"/>
  <c r="Z1785"/>
  <c r="Z1786"/>
  <c r="Z1787"/>
  <c r="Z1788"/>
  <c r="Z1789"/>
  <c r="Z1790"/>
  <c r="Z1791"/>
  <c r="Z1792"/>
  <c r="Z1793"/>
  <c r="Z1794"/>
  <c r="Z1795"/>
  <c r="Z1796"/>
  <c r="Z1797"/>
  <c r="Z1798"/>
  <c r="Z1799"/>
  <c r="Z1800"/>
  <c r="Z1801"/>
  <c r="Z1802"/>
  <c r="Z1803"/>
  <c r="Z1804"/>
  <c r="Z1805"/>
  <c r="Z1806"/>
  <c r="Z1807"/>
  <c r="Z1808"/>
  <c r="Z1809"/>
  <c r="Z1810"/>
  <c r="Z1811"/>
  <c r="Z1812"/>
  <c r="Z1813"/>
  <c r="Z1815"/>
  <c r="Z1816"/>
  <c r="Z1817"/>
  <c r="Z1818"/>
  <c r="Z1819"/>
  <c r="Z1820"/>
  <c r="Z1821"/>
  <c r="Z1822"/>
  <c r="Z1823"/>
  <c r="Z1824"/>
  <c r="Z1825"/>
  <c r="Z1826"/>
  <c r="Z1827"/>
  <c r="Z1829"/>
  <c r="Z1830"/>
  <c r="Z1831"/>
  <c r="Z1832"/>
  <c r="Z1833"/>
  <c r="Z1834"/>
  <c r="Z1837"/>
  <c r="Z1838"/>
  <c r="Z1839"/>
  <c r="Z1840"/>
  <c r="Z1841"/>
  <c r="Z1842"/>
  <c r="Z1843"/>
  <c r="Z1844"/>
  <c r="Z1845"/>
  <c r="Z1779"/>
  <c r="Z1727" l="1"/>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Z1763"/>
  <c r="Z1764"/>
  <c r="Z1765"/>
  <c r="Z1766"/>
  <c r="Z1767"/>
  <c r="Z1768"/>
  <c r="Z1769"/>
  <c r="Z1770"/>
  <c r="Z1771"/>
  <c r="Z1772"/>
  <c r="Z1773"/>
  <c r="Z1774"/>
  <c r="Z1775"/>
  <c r="Z1776"/>
  <c r="Z1777"/>
  <c r="Z1726"/>
  <c r="AF1726"/>
  <c r="U1831" l="1"/>
  <c r="V1831" s="1"/>
  <c r="Q1831"/>
  <c r="P1831"/>
  <c r="K1831"/>
  <c r="L1831" s="1"/>
  <c r="F1831"/>
  <c r="V1830"/>
  <c r="U1830"/>
  <c r="P1830"/>
  <c r="Q1830" s="1"/>
  <c r="K1830"/>
  <c r="F1830"/>
  <c r="G1830" s="1"/>
  <c r="U1829"/>
  <c r="V1829" s="1"/>
  <c r="P1829"/>
  <c r="Q1829" s="1"/>
  <c r="K1829"/>
  <c r="L1829" s="1"/>
  <c r="F1829"/>
  <c r="G1829" s="1"/>
  <c r="U1828"/>
  <c r="V1828" s="1"/>
  <c r="P1828"/>
  <c r="Q1828" s="1"/>
  <c r="K1828"/>
  <c r="L1828" s="1"/>
  <c r="F1828"/>
  <c r="G1828" s="1"/>
  <c r="U1827"/>
  <c r="V1827" s="1"/>
  <c r="P1827"/>
  <c r="Q1827" s="1"/>
  <c r="K1827"/>
  <c r="L1827" s="1"/>
  <c r="F1827"/>
  <c r="G1827" s="1"/>
  <c r="U1826"/>
  <c r="V1826" s="1"/>
  <c r="P1826"/>
  <c r="Q1826" s="1"/>
  <c r="K1826"/>
  <c r="L1826" s="1"/>
  <c r="F1826"/>
  <c r="G1826" s="1"/>
  <c r="U1825"/>
  <c r="V1825" s="1"/>
  <c r="P1825"/>
  <c r="Q1825" s="1"/>
  <c r="K1825"/>
  <c r="L1825" s="1"/>
  <c r="F1825"/>
  <c r="U1824"/>
  <c r="V1824" s="1"/>
  <c r="P1824"/>
  <c r="Q1824" s="1"/>
  <c r="K1824"/>
  <c r="L1824" s="1"/>
  <c r="F1824"/>
  <c r="G1824" s="1"/>
  <c r="U1823"/>
  <c r="V1823" s="1"/>
  <c r="P1823"/>
  <c r="Q1823" s="1"/>
  <c r="K1823"/>
  <c r="L1823" s="1"/>
  <c r="F1823"/>
  <c r="U1822"/>
  <c r="V1822" s="1"/>
  <c r="P1822"/>
  <c r="Q1822" s="1"/>
  <c r="K1822"/>
  <c r="F1822"/>
  <c r="G1822" s="1"/>
  <c r="U1821"/>
  <c r="V1821" s="1"/>
  <c r="P1821"/>
  <c r="Q1821" s="1"/>
  <c r="K1821"/>
  <c r="L1821" s="1"/>
  <c r="F1821"/>
  <c r="G1821" s="1"/>
  <c r="U1820"/>
  <c r="V1820" s="1"/>
  <c r="P1820"/>
  <c r="Q1820" s="1"/>
  <c r="K1820"/>
  <c r="L1820" s="1"/>
  <c r="F1820"/>
  <c r="G1820" s="1"/>
  <c r="U1819"/>
  <c r="V1819" s="1"/>
  <c r="Q1819"/>
  <c r="P1819"/>
  <c r="K1819"/>
  <c r="L1819" s="1"/>
  <c r="F1819"/>
  <c r="G1819" s="1"/>
  <c r="V1818"/>
  <c r="U1818"/>
  <c r="P1818"/>
  <c r="Q1818" s="1"/>
  <c r="K1818"/>
  <c r="L1818" s="1"/>
  <c r="F1818"/>
  <c r="G1818" s="1"/>
  <c r="U1817"/>
  <c r="V1817" s="1"/>
  <c r="P1817"/>
  <c r="Q1817" s="1"/>
  <c r="K1817"/>
  <c r="L1817" s="1"/>
  <c r="F1817"/>
  <c r="U1816"/>
  <c r="V1816" s="1"/>
  <c r="P1816"/>
  <c r="Q1816" s="1"/>
  <c r="K1816"/>
  <c r="L1816" s="1"/>
  <c r="F1816"/>
  <c r="G1816" s="1"/>
  <c r="U1815"/>
  <c r="V1815" s="1"/>
  <c r="P1815"/>
  <c r="Q1815" s="1"/>
  <c r="K1815"/>
  <c r="L1815" s="1"/>
  <c r="F1815"/>
  <c r="U1814"/>
  <c r="V1814" s="1"/>
  <c r="P1814"/>
  <c r="Q1814" s="1"/>
  <c r="K1814"/>
  <c r="F1814"/>
  <c r="G1814" s="1"/>
  <c r="U1813"/>
  <c r="V1813" s="1"/>
  <c r="P1813"/>
  <c r="Q1813" s="1"/>
  <c r="K1813"/>
  <c r="L1813" s="1"/>
  <c r="F1813"/>
  <c r="G1813" s="1"/>
  <c r="U1812"/>
  <c r="V1812" s="1"/>
  <c r="P1812"/>
  <c r="Q1812" s="1"/>
  <c r="K1812"/>
  <c r="L1812" s="1"/>
  <c r="F1812"/>
  <c r="G1812" s="1"/>
  <c r="U1811"/>
  <c r="V1811" s="1"/>
  <c r="Q1811"/>
  <c r="P1811"/>
  <c r="K1811"/>
  <c r="L1811" s="1"/>
  <c r="F1811"/>
  <c r="G1811" s="1"/>
  <c r="V1810"/>
  <c r="U1810"/>
  <c r="P1810"/>
  <c r="Q1810" s="1"/>
  <c r="K1810"/>
  <c r="L1810" s="1"/>
  <c r="F1810"/>
  <c r="G1810" s="1"/>
  <c r="U1809"/>
  <c r="V1809" s="1"/>
  <c r="P1809"/>
  <c r="Q1809" s="1"/>
  <c r="K1809"/>
  <c r="L1809" s="1"/>
  <c r="F1809"/>
  <c r="U1808"/>
  <c r="V1808" s="1"/>
  <c r="P1808"/>
  <c r="Q1808" s="1"/>
  <c r="K1808"/>
  <c r="L1808" s="1"/>
  <c r="F1808"/>
  <c r="G1808" s="1"/>
  <c r="U1807"/>
  <c r="V1807" s="1"/>
  <c r="P1807"/>
  <c r="Q1807" s="1"/>
  <c r="K1807"/>
  <c r="L1807" s="1"/>
  <c r="F1807"/>
  <c r="U1806"/>
  <c r="V1806" s="1"/>
  <c r="P1806"/>
  <c r="Q1806" s="1"/>
  <c r="K1806"/>
  <c r="F1806"/>
  <c r="G1806" s="1"/>
  <c r="U1805"/>
  <c r="V1805" s="1"/>
  <c r="P1805"/>
  <c r="Q1805" s="1"/>
  <c r="K1805"/>
  <c r="L1805" s="1"/>
  <c r="F1805"/>
  <c r="G1805" s="1"/>
  <c r="U1804"/>
  <c r="V1804" s="1"/>
  <c r="P1804"/>
  <c r="Q1804" s="1"/>
  <c r="K1804"/>
  <c r="L1804" s="1"/>
  <c r="F1804"/>
  <c r="G1804" s="1"/>
  <c r="U1803"/>
  <c r="V1803" s="1"/>
  <c r="Q1803"/>
  <c r="P1803"/>
  <c r="K1803"/>
  <c r="L1803" s="1"/>
  <c r="F1803"/>
  <c r="G1803" s="1"/>
  <c r="V1802"/>
  <c r="U1802"/>
  <c r="P1802"/>
  <c r="Q1802" s="1"/>
  <c r="K1802"/>
  <c r="L1802" s="1"/>
  <c r="F1802"/>
  <c r="G1802" s="1"/>
  <c r="U1801"/>
  <c r="V1801" s="1"/>
  <c r="P1801"/>
  <c r="Q1801" s="1"/>
  <c r="K1801"/>
  <c r="L1801" s="1"/>
  <c r="F1801"/>
  <c r="U1800"/>
  <c r="V1800" s="1"/>
  <c r="P1800"/>
  <c r="Q1800" s="1"/>
  <c r="K1800"/>
  <c r="L1800" s="1"/>
  <c r="F1800"/>
  <c r="G1800" s="1"/>
  <c r="U1799"/>
  <c r="V1799" s="1"/>
  <c r="P1799"/>
  <c r="Q1799" s="1"/>
  <c r="K1799"/>
  <c r="L1799" s="1"/>
  <c r="F1799"/>
  <c r="U1798"/>
  <c r="V1798" s="1"/>
  <c r="P1798"/>
  <c r="Q1798" s="1"/>
  <c r="K1798"/>
  <c r="F1798"/>
  <c r="G1798" s="1"/>
  <c r="U1797"/>
  <c r="V1797" s="1"/>
  <c r="P1797"/>
  <c r="Q1797" s="1"/>
  <c r="K1797"/>
  <c r="L1797" s="1"/>
  <c r="F1797"/>
  <c r="U1796"/>
  <c r="V1796" s="1"/>
  <c r="P1796"/>
  <c r="Q1796" s="1"/>
  <c r="K1796"/>
  <c r="L1796" s="1"/>
  <c r="F1796"/>
  <c r="U1795"/>
  <c r="V1795" s="1"/>
  <c r="Q1795"/>
  <c r="P1795"/>
  <c r="K1795"/>
  <c r="L1795" s="1"/>
  <c r="F1795"/>
  <c r="V1794"/>
  <c r="U1794"/>
  <c r="P1794"/>
  <c r="Q1794" s="1"/>
  <c r="K1794"/>
  <c r="L1794" s="1"/>
  <c r="F1794"/>
  <c r="U1793"/>
  <c r="V1793" s="1"/>
  <c r="P1793"/>
  <c r="Q1793" s="1"/>
  <c r="K1793"/>
  <c r="L1793" s="1"/>
  <c r="F1793"/>
  <c r="U1792"/>
  <c r="V1792" s="1"/>
  <c r="P1792"/>
  <c r="Q1792" s="1"/>
  <c r="L1792"/>
  <c r="K1792"/>
  <c r="F1792"/>
  <c r="U1791"/>
  <c r="V1791" s="1"/>
  <c r="P1791"/>
  <c r="Q1791" s="1"/>
  <c r="K1791"/>
  <c r="L1791" s="1"/>
  <c r="F1791"/>
  <c r="U1790"/>
  <c r="V1790" s="1"/>
  <c r="P1790"/>
  <c r="Q1790" s="1"/>
  <c r="K1790"/>
  <c r="L1790" s="1"/>
  <c r="F1790"/>
  <c r="V1789"/>
  <c r="U1789"/>
  <c r="P1789"/>
  <c r="Q1789" s="1"/>
  <c r="K1789"/>
  <c r="L1789" s="1"/>
  <c r="F1789"/>
  <c r="V1788"/>
  <c r="U1788"/>
  <c r="P1788"/>
  <c r="Q1788" s="1"/>
  <c r="L1788"/>
  <c r="K1788"/>
  <c r="F1788"/>
  <c r="U1787"/>
  <c r="V1787" s="1"/>
  <c r="P1787"/>
  <c r="Q1787" s="1"/>
  <c r="K1787"/>
  <c r="L1787" s="1"/>
  <c r="F1787"/>
  <c r="U1786"/>
  <c r="V1786" s="1"/>
  <c r="P1786"/>
  <c r="Q1786" s="1"/>
  <c r="K1786"/>
  <c r="L1786" s="1"/>
  <c r="F1786"/>
  <c r="U1785"/>
  <c r="V1785" s="1"/>
  <c r="P1785"/>
  <c r="Q1785" s="1"/>
  <c r="K1785"/>
  <c r="L1785" s="1"/>
  <c r="F1785"/>
  <c r="U1784"/>
  <c r="V1784" s="1"/>
  <c r="P1784"/>
  <c r="Q1784" s="1"/>
  <c r="K1784"/>
  <c r="L1784" s="1"/>
  <c r="F1784"/>
  <c r="U1783"/>
  <c r="V1783" s="1"/>
  <c r="P1783"/>
  <c r="Q1783" s="1"/>
  <c r="K1783"/>
  <c r="L1783" s="1"/>
  <c r="F1783"/>
  <c r="U1782"/>
  <c r="V1782" s="1"/>
  <c r="P1782"/>
  <c r="Q1782" s="1"/>
  <c r="K1782"/>
  <c r="L1782" s="1"/>
  <c r="F1782"/>
  <c r="U1781"/>
  <c r="V1781" s="1"/>
  <c r="P1781"/>
  <c r="Q1781" s="1"/>
  <c r="K1781"/>
  <c r="L1781" s="1"/>
  <c r="F1781"/>
  <c r="U1780"/>
  <c r="V1780" s="1"/>
  <c r="P1780"/>
  <c r="Q1780" s="1"/>
  <c r="K1780"/>
  <c r="L1780" s="1"/>
  <c r="F1780"/>
  <c r="V1779"/>
  <c r="U1779"/>
  <c r="P1779"/>
  <c r="Q1779" s="1"/>
  <c r="K1779"/>
  <c r="L1779" s="1"/>
  <c r="F1779"/>
  <c r="U1778"/>
  <c r="V1778" s="1"/>
  <c r="P1778"/>
  <c r="Q1778" s="1"/>
  <c r="K1778"/>
  <c r="L1778" s="1"/>
  <c r="F1778"/>
  <c r="U1777"/>
  <c r="V1777" s="1"/>
  <c r="P1777"/>
  <c r="Q1777" s="1"/>
  <c r="K1777"/>
  <c r="L1777" s="1"/>
  <c r="F1777"/>
  <c r="U1776"/>
  <c r="V1776" s="1"/>
  <c r="P1776"/>
  <c r="Q1776" s="1"/>
  <c r="K1776"/>
  <c r="L1776" s="1"/>
  <c r="F1776"/>
  <c r="U1775"/>
  <c r="V1775" s="1"/>
  <c r="P1775"/>
  <c r="Q1775" s="1"/>
  <c r="K1775"/>
  <c r="L1775" s="1"/>
  <c r="F1775"/>
  <c r="U1774"/>
  <c r="V1774" s="1"/>
  <c r="P1774"/>
  <c r="Q1774" s="1"/>
  <c r="K1774"/>
  <c r="L1774" s="1"/>
  <c r="F1774"/>
  <c r="U1773"/>
  <c r="V1773" s="1"/>
  <c r="P1773"/>
  <c r="Q1773" s="1"/>
  <c r="K1773"/>
  <c r="L1773" s="1"/>
  <c r="F1773"/>
  <c r="V1772"/>
  <c r="U1772"/>
  <c r="P1772"/>
  <c r="Q1772" s="1"/>
  <c r="L1772"/>
  <c r="K1772"/>
  <c r="F1772"/>
  <c r="U1771"/>
  <c r="V1771" s="1"/>
  <c r="P1771"/>
  <c r="Q1771" s="1"/>
  <c r="K1771"/>
  <c r="L1771" s="1"/>
  <c r="F1771"/>
  <c r="U1770"/>
  <c r="V1770" s="1"/>
  <c r="Q1770"/>
  <c r="P1770"/>
  <c r="K1770"/>
  <c r="L1770" s="1"/>
  <c r="F1770"/>
  <c r="U1769"/>
  <c r="V1769" s="1"/>
  <c r="P1769"/>
  <c r="Q1769" s="1"/>
  <c r="K1769"/>
  <c r="L1769" s="1"/>
  <c r="F1769"/>
  <c r="U1768"/>
  <c r="V1768" s="1"/>
  <c r="P1768"/>
  <c r="Q1768" s="1"/>
  <c r="K1768"/>
  <c r="L1768" s="1"/>
  <c r="F1768"/>
  <c r="U1767"/>
  <c r="V1767" s="1"/>
  <c r="P1767"/>
  <c r="Q1767" s="1"/>
  <c r="K1767"/>
  <c r="L1767" s="1"/>
  <c r="F1767"/>
  <c r="U1766"/>
  <c r="V1766" s="1"/>
  <c r="P1766"/>
  <c r="Q1766" s="1"/>
  <c r="K1766"/>
  <c r="L1766" s="1"/>
  <c r="F1766"/>
  <c r="U1765"/>
  <c r="V1765" s="1"/>
  <c r="P1765"/>
  <c r="Q1765" s="1"/>
  <c r="K1765"/>
  <c r="L1765" s="1"/>
  <c r="F1765"/>
  <c r="U1764"/>
  <c r="V1764" s="1"/>
  <c r="P1764"/>
  <c r="Q1764" s="1"/>
  <c r="K1764"/>
  <c r="L1764" s="1"/>
  <c r="F1764"/>
  <c r="U1763"/>
  <c r="V1763" s="1"/>
  <c r="P1763"/>
  <c r="Q1763" s="1"/>
  <c r="K1763"/>
  <c r="L1763" s="1"/>
  <c r="F1763"/>
  <c r="U1762"/>
  <c r="V1762" s="1"/>
  <c r="P1762"/>
  <c r="Q1762" s="1"/>
  <c r="K1762"/>
  <c r="L1762" s="1"/>
  <c r="F1762"/>
  <c r="U1761"/>
  <c r="V1761" s="1"/>
  <c r="P1761"/>
  <c r="Q1761" s="1"/>
  <c r="K1761"/>
  <c r="L1761" s="1"/>
  <c r="F1761"/>
  <c r="U1760"/>
  <c r="V1760" s="1"/>
  <c r="P1760"/>
  <c r="Q1760" s="1"/>
  <c r="K1760"/>
  <c r="L1760" s="1"/>
  <c r="F1760"/>
  <c r="U1759"/>
  <c r="V1759" s="1"/>
  <c r="P1759"/>
  <c r="Q1759" s="1"/>
  <c r="K1759"/>
  <c r="L1759" s="1"/>
  <c r="F1759"/>
  <c r="U1758"/>
  <c r="V1758" s="1"/>
  <c r="P1758"/>
  <c r="Q1758" s="1"/>
  <c r="K1758"/>
  <c r="L1758" s="1"/>
  <c r="F1758"/>
  <c r="V1757"/>
  <c r="U1757"/>
  <c r="P1757"/>
  <c r="Q1757" s="1"/>
  <c r="K1757"/>
  <c r="L1757" s="1"/>
  <c r="F1757"/>
  <c r="U1756"/>
  <c r="V1756" s="1"/>
  <c r="Q1756"/>
  <c r="P1756"/>
  <c r="K1756"/>
  <c r="L1756" s="1"/>
  <c r="F1756"/>
  <c r="V1755"/>
  <c r="U1755"/>
  <c r="P1755"/>
  <c r="Q1755" s="1"/>
  <c r="K1755"/>
  <c r="L1755" s="1"/>
  <c r="F1755"/>
  <c r="U1754"/>
  <c r="V1754" s="1"/>
  <c r="Q1754"/>
  <c r="P1754"/>
  <c r="K1754"/>
  <c r="L1754" s="1"/>
  <c r="F1754"/>
  <c r="V1753"/>
  <c r="U1753"/>
  <c r="P1753"/>
  <c r="Q1753" s="1"/>
  <c r="K1753"/>
  <c r="L1753" s="1"/>
  <c r="F1753"/>
  <c r="U1752"/>
  <c r="V1752" s="1"/>
  <c r="Q1752"/>
  <c r="P1752"/>
  <c r="K1752"/>
  <c r="L1752" s="1"/>
  <c r="F1752"/>
  <c r="V1751"/>
  <c r="U1751"/>
  <c r="P1751"/>
  <c r="Q1751" s="1"/>
  <c r="K1751"/>
  <c r="L1751" s="1"/>
  <c r="F1751"/>
  <c r="U1750"/>
  <c r="V1750" s="1"/>
  <c r="Q1750"/>
  <c r="P1750"/>
  <c r="K1750"/>
  <c r="L1750" s="1"/>
  <c r="F1750"/>
  <c r="U1749"/>
  <c r="V1749" s="1"/>
  <c r="P1749"/>
  <c r="Q1749" s="1"/>
  <c r="K1749"/>
  <c r="L1749" s="1"/>
  <c r="F1749"/>
  <c r="U1748"/>
  <c r="V1748" s="1"/>
  <c r="P1748"/>
  <c r="Q1748" s="1"/>
  <c r="K1748"/>
  <c r="L1748" s="1"/>
  <c r="F1748"/>
  <c r="U1747"/>
  <c r="V1747" s="1"/>
  <c r="P1747"/>
  <c r="Q1747" s="1"/>
  <c r="K1747"/>
  <c r="L1747" s="1"/>
  <c r="F1747"/>
  <c r="U1746"/>
  <c r="V1746" s="1"/>
  <c r="P1746"/>
  <c r="Q1746" s="1"/>
  <c r="K1746"/>
  <c r="L1746" s="1"/>
  <c r="F1746"/>
  <c r="U1745"/>
  <c r="V1745" s="1"/>
  <c r="P1745"/>
  <c r="Q1745" s="1"/>
  <c r="K1745"/>
  <c r="L1745" s="1"/>
  <c r="F1745"/>
  <c r="U1744"/>
  <c r="V1744" s="1"/>
  <c r="P1744"/>
  <c r="Q1744" s="1"/>
  <c r="K1744"/>
  <c r="L1744" s="1"/>
  <c r="F1744"/>
  <c r="U1743"/>
  <c r="V1743" s="1"/>
  <c r="P1743"/>
  <c r="Q1743" s="1"/>
  <c r="K1743"/>
  <c r="L1743" s="1"/>
  <c r="F1743"/>
  <c r="U1742"/>
  <c r="V1742" s="1"/>
  <c r="P1742"/>
  <c r="Q1742" s="1"/>
  <c r="K1742"/>
  <c r="L1742" s="1"/>
  <c r="F1742"/>
  <c r="U1741"/>
  <c r="V1741" s="1"/>
  <c r="P1741"/>
  <c r="Q1741" s="1"/>
  <c r="K1741"/>
  <c r="L1741" s="1"/>
  <c r="F1741"/>
  <c r="U1740"/>
  <c r="V1740" s="1"/>
  <c r="P1740"/>
  <c r="Q1740" s="1"/>
  <c r="K1740"/>
  <c r="L1740" s="1"/>
  <c r="F1740"/>
  <c r="U1739"/>
  <c r="V1739" s="1"/>
  <c r="P1739"/>
  <c r="Q1739" s="1"/>
  <c r="K1739"/>
  <c r="L1739" s="1"/>
  <c r="F1739"/>
  <c r="U1738"/>
  <c r="V1738" s="1"/>
  <c r="P1738"/>
  <c r="Q1738" s="1"/>
  <c r="K1738"/>
  <c r="L1738" s="1"/>
  <c r="F1738"/>
  <c r="U1737"/>
  <c r="V1737" s="1"/>
  <c r="P1737"/>
  <c r="Q1737" s="1"/>
  <c r="K1737"/>
  <c r="L1737" s="1"/>
  <c r="F1737"/>
  <c r="U1736"/>
  <c r="V1736" s="1"/>
  <c r="P1736"/>
  <c r="Q1736" s="1"/>
  <c r="K1736"/>
  <c r="L1736" s="1"/>
  <c r="F1736"/>
  <c r="U1735"/>
  <c r="V1735" s="1"/>
  <c r="P1735"/>
  <c r="Q1735" s="1"/>
  <c r="K1735"/>
  <c r="L1735" s="1"/>
  <c r="F1735"/>
  <c r="U1734"/>
  <c r="V1734" s="1"/>
  <c r="P1734"/>
  <c r="Q1734" s="1"/>
  <c r="K1734"/>
  <c r="L1734" s="1"/>
  <c r="F1734"/>
  <c r="U1733"/>
  <c r="V1733" s="1"/>
  <c r="P1733"/>
  <c r="Q1733" s="1"/>
  <c r="K1733"/>
  <c r="L1733" s="1"/>
  <c r="F1733"/>
  <c r="U1732"/>
  <c r="V1732" s="1"/>
  <c r="P1732"/>
  <c r="Q1732" s="1"/>
  <c r="K1732"/>
  <c r="L1732" s="1"/>
  <c r="F1732"/>
  <c r="U1731"/>
  <c r="V1731" s="1"/>
  <c r="P1731"/>
  <c r="Q1731" s="1"/>
  <c r="K1731"/>
  <c r="L1731" s="1"/>
  <c r="F1731"/>
  <c r="U1730"/>
  <c r="V1730" s="1"/>
  <c r="P1730"/>
  <c r="Q1730" s="1"/>
  <c r="K1730"/>
  <c r="L1730" s="1"/>
  <c r="F1730"/>
  <c r="U1729"/>
  <c r="V1729" s="1"/>
  <c r="P1729"/>
  <c r="Q1729" s="1"/>
  <c r="K1729"/>
  <c r="L1729" s="1"/>
  <c r="F1729"/>
  <c r="U1728"/>
  <c r="V1728" s="1"/>
  <c r="P1728"/>
  <c r="Q1728" s="1"/>
  <c r="K1728"/>
  <c r="L1728" s="1"/>
  <c r="F1728"/>
  <c r="U1727"/>
  <c r="V1727" s="1"/>
  <c r="P1727"/>
  <c r="Q1727" s="1"/>
  <c r="K1727"/>
  <c r="L1727" s="1"/>
  <c r="F1727"/>
  <c r="U1726"/>
  <c r="V1726" s="1"/>
  <c r="P1726"/>
  <c r="Q1726" s="1"/>
  <c r="K1726"/>
  <c r="L1726" s="1"/>
  <c r="F1726"/>
  <c r="U1725"/>
  <c r="V1725" s="1"/>
  <c r="P1725"/>
  <c r="Q1725" s="1"/>
  <c r="K1725"/>
  <c r="L1725" s="1"/>
  <c r="F1725"/>
  <c r="U1724"/>
  <c r="V1724" s="1"/>
  <c r="P1724"/>
  <c r="Q1724" s="1"/>
  <c r="L1724"/>
  <c r="K1724"/>
  <c r="F1724"/>
  <c r="U1723"/>
  <c r="V1723" s="1"/>
  <c r="P1723"/>
  <c r="Q1723" s="1"/>
  <c r="K1723"/>
  <c r="L1723" s="1"/>
  <c r="F1723"/>
  <c r="U1722"/>
  <c r="V1722" s="1"/>
  <c r="P1722"/>
  <c r="Q1722" s="1"/>
  <c r="K1722"/>
  <c r="L1722" s="1"/>
  <c r="F1722"/>
  <c r="U1721"/>
  <c r="V1721" s="1"/>
  <c r="P1721"/>
  <c r="Q1721" s="1"/>
  <c r="K1721"/>
  <c r="L1721" s="1"/>
  <c r="F1721"/>
  <c r="U1720"/>
  <c r="V1720" s="1"/>
  <c r="P1720"/>
  <c r="Q1720" s="1"/>
  <c r="K1720"/>
  <c r="L1720" s="1"/>
  <c r="F1720"/>
  <c r="U1719"/>
  <c r="V1719" s="1"/>
  <c r="P1719"/>
  <c r="Q1719" s="1"/>
  <c r="K1719"/>
  <c r="L1719" s="1"/>
  <c r="F1719"/>
  <c r="U1718"/>
  <c r="V1718" s="1"/>
  <c r="P1718"/>
  <c r="Q1718" s="1"/>
  <c r="K1718"/>
  <c r="L1718" s="1"/>
  <c r="F1718"/>
  <c r="U1717"/>
  <c r="V1717" s="1"/>
  <c r="P1717"/>
  <c r="Q1717" s="1"/>
  <c r="K1717"/>
  <c r="L1717" s="1"/>
  <c r="G1717"/>
  <c r="F1717"/>
  <c r="U1716"/>
  <c r="V1716" s="1"/>
  <c r="P1716"/>
  <c r="Q1716" s="1"/>
  <c r="K1716"/>
  <c r="L1716" s="1"/>
  <c r="F1716"/>
  <c r="U1715"/>
  <c r="V1715" s="1"/>
  <c r="P1715"/>
  <c r="Q1715" s="1"/>
  <c r="K1715"/>
  <c r="L1715" s="1"/>
  <c r="F1715"/>
  <c r="U1714"/>
  <c r="V1714" s="1"/>
  <c r="P1714"/>
  <c r="Q1714" s="1"/>
  <c r="K1714"/>
  <c r="L1714" s="1"/>
  <c r="F1714"/>
  <c r="G1714" s="1"/>
  <c r="U1713"/>
  <c r="V1713" s="1"/>
  <c r="P1713"/>
  <c r="Q1713" s="1"/>
  <c r="K1713"/>
  <c r="L1713" s="1"/>
  <c r="F1713"/>
  <c r="G1713" s="1"/>
  <c r="U1712"/>
  <c r="V1712" s="1"/>
  <c r="P1712"/>
  <c r="Q1712" s="1"/>
  <c r="K1712"/>
  <c r="L1712" s="1"/>
  <c r="F1712"/>
  <c r="G1712" s="1"/>
  <c r="U1711"/>
  <c r="V1711" s="1"/>
  <c r="P1711"/>
  <c r="Q1711" s="1"/>
  <c r="K1711"/>
  <c r="L1711" s="1"/>
  <c r="F1711"/>
  <c r="V1710"/>
  <c r="U1710"/>
  <c r="P1710"/>
  <c r="Q1710" s="1"/>
  <c r="K1710"/>
  <c r="L1710" s="1"/>
  <c r="F1710"/>
  <c r="U1709"/>
  <c r="V1709" s="1"/>
  <c r="P1709"/>
  <c r="Q1709" s="1"/>
  <c r="K1709"/>
  <c r="L1709" s="1"/>
  <c r="F1709"/>
  <c r="U1708"/>
  <c r="V1708" s="1"/>
  <c r="P1708"/>
  <c r="Q1708" s="1"/>
  <c r="K1708"/>
  <c r="L1708" s="1"/>
  <c r="F1708"/>
  <c r="U1707"/>
  <c r="V1707" s="1"/>
  <c r="P1707"/>
  <c r="Q1707" s="1"/>
  <c r="K1707"/>
  <c r="L1707" s="1"/>
  <c r="F1707"/>
  <c r="U1706"/>
  <c r="V1706" s="1"/>
  <c r="P1706"/>
  <c r="Q1706" s="1"/>
  <c r="K1706"/>
  <c r="L1706" s="1"/>
  <c r="F1706"/>
  <c r="U1705"/>
  <c r="V1705" s="1"/>
  <c r="P1705"/>
  <c r="Q1705" s="1"/>
  <c r="L1705"/>
  <c r="K1705"/>
  <c r="F1705"/>
  <c r="G1705" s="1"/>
  <c r="U1704"/>
  <c r="V1704" s="1"/>
  <c r="P1704"/>
  <c r="Q1704" s="1"/>
  <c r="K1704"/>
  <c r="L1704" s="1"/>
  <c r="F1704"/>
  <c r="U1703"/>
  <c r="V1703" s="1"/>
  <c r="P1703"/>
  <c r="Q1703" s="1"/>
  <c r="K1703"/>
  <c r="L1703" s="1"/>
  <c r="F1703"/>
  <c r="U1702"/>
  <c r="V1702" s="1"/>
  <c r="P1702"/>
  <c r="Q1702" s="1"/>
  <c r="K1702"/>
  <c r="L1702" s="1"/>
  <c r="F1702"/>
  <c r="U1701"/>
  <c r="V1701" s="1"/>
  <c r="P1701"/>
  <c r="Q1701" s="1"/>
  <c r="K1701"/>
  <c r="L1701" s="1"/>
  <c r="F1701"/>
  <c r="G1701" s="1"/>
  <c r="U1700"/>
  <c r="V1700" s="1"/>
  <c r="P1700"/>
  <c r="Q1700" s="1"/>
  <c r="K1700"/>
  <c r="L1700" s="1"/>
  <c r="F1700"/>
  <c r="U1699"/>
  <c r="V1699" s="1"/>
  <c r="P1699"/>
  <c r="Q1699" s="1"/>
  <c r="K1699"/>
  <c r="L1699" s="1"/>
  <c r="F1699"/>
  <c r="U1698"/>
  <c r="V1698" s="1"/>
  <c r="P1698"/>
  <c r="Q1698" s="1"/>
  <c r="K1698"/>
  <c r="L1698" s="1"/>
  <c r="F1698"/>
  <c r="U1697"/>
  <c r="V1697" s="1"/>
  <c r="P1697"/>
  <c r="Q1697" s="1"/>
  <c r="K1697"/>
  <c r="L1697" s="1"/>
  <c r="F1697"/>
  <c r="U1696"/>
  <c r="V1696" s="1"/>
  <c r="P1696"/>
  <c r="Q1696" s="1"/>
  <c r="K1696"/>
  <c r="L1696" s="1"/>
  <c r="F1696"/>
  <c r="U1695"/>
  <c r="V1695" s="1"/>
  <c r="P1695"/>
  <c r="Q1695" s="1"/>
  <c r="K1695"/>
  <c r="L1695" s="1"/>
  <c r="F1695"/>
  <c r="U1694"/>
  <c r="V1694" s="1"/>
  <c r="P1694"/>
  <c r="Q1694" s="1"/>
  <c r="K1694"/>
  <c r="L1694" s="1"/>
  <c r="F1694"/>
  <c r="U1693"/>
  <c r="V1693" s="1"/>
  <c r="P1693"/>
  <c r="Q1693" s="1"/>
  <c r="K1693"/>
  <c r="L1693" s="1"/>
  <c r="F1693"/>
  <c r="G1693" s="1"/>
  <c r="U1692"/>
  <c r="V1692" s="1"/>
  <c r="P1692"/>
  <c r="Q1692" s="1"/>
  <c r="K1692"/>
  <c r="L1692" s="1"/>
  <c r="F1692"/>
  <c r="U1691"/>
  <c r="V1691" s="1"/>
  <c r="P1691"/>
  <c r="Q1691" s="1"/>
  <c r="K1691"/>
  <c r="L1691" s="1"/>
  <c r="F1691"/>
  <c r="U1690"/>
  <c r="V1690" s="1"/>
  <c r="P1690"/>
  <c r="Q1690" s="1"/>
  <c r="K1690"/>
  <c r="L1690" s="1"/>
  <c r="F1690"/>
  <c r="G1690" s="1"/>
  <c r="U1689"/>
  <c r="V1689" s="1"/>
  <c r="P1689"/>
  <c r="Q1689" s="1"/>
  <c r="K1689"/>
  <c r="L1689" s="1"/>
  <c r="F1689"/>
  <c r="U1688"/>
  <c r="V1688" s="1"/>
  <c r="P1688"/>
  <c r="Q1688" s="1"/>
  <c r="K1688"/>
  <c r="L1688" s="1"/>
  <c r="F1688"/>
  <c r="G1688" s="1"/>
  <c r="U1687"/>
  <c r="V1687" s="1"/>
  <c r="P1687"/>
  <c r="Q1687" s="1"/>
  <c r="K1687"/>
  <c r="L1687" s="1"/>
  <c r="F1687"/>
  <c r="U1686"/>
  <c r="V1686" s="1"/>
  <c r="P1686"/>
  <c r="Q1686" s="1"/>
  <c r="K1686"/>
  <c r="L1686" s="1"/>
  <c r="F1686"/>
  <c r="G1686" s="1"/>
  <c r="U1685"/>
  <c r="V1685" s="1"/>
  <c r="P1685"/>
  <c r="Q1685" s="1"/>
  <c r="K1685"/>
  <c r="L1685" s="1"/>
  <c r="F1685"/>
  <c r="U1684"/>
  <c r="V1684" s="1"/>
  <c r="P1684"/>
  <c r="Q1684" s="1"/>
  <c r="K1684"/>
  <c r="L1684" s="1"/>
  <c r="F1684"/>
  <c r="G1684" s="1"/>
  <c r="U1683"/>
  <c r="V1683" s="1"/>
  <c r="P1683"/>
  <c r="Q1683" s="1"/>
  <c r="K1683"/>
  <c r="L1683" s="1"/>
  <c r="F1683"/>
  <c r="G1683" s="1"/>
  <c r="U1682"/>
  <c r="V1682" s="1"/>
  <c r="P1682"/>
  <c r="Q1682" s="1"/>
  <c r="K1682"/>
  <c r="L1682" s="1"/>
  <c r="F1682"/>
  <c r="G1682" s="1"/>
  <c r="U1681"/>
  <c r="V1681" s="1"/>
  <c r="P1681"/>
  <c r="Q1681" s="1"/>
  <c r="K1681"/>
  <c r="L1681" s="1"/>
  <c r="F1681"/>
  <c r="U1680"/>
  <c r="V1680" s="1"/>
  <c r="P1680"/>
  <c r="Q1680" s="1"/>
  <c r="K1680"/>
  <c r="L1680" s="1"/>
  <c r="F1680"/>
  <c r="G1680" s="1"/>
  <c r="U1679"/>
  <c r="V1679" s="1"/>
  <c r="P1679"/>
  <c r="Q1679" s="1"/>
  <c r="K1679"/>
  <c r="L1679" s="1"/>
  <c r="F1679"/>
  <c r="G1679" s="1"/>
  <c r="U1678"/>
  <c r="V1678" s="1"/>
  <c r="P1678"/>
  <c r="Q1678" s="1"/>
  <c r="K1678"/>
  <c r="L1678" s="1"/>
  <c r="F1678"/>
  <c r="G1678" s="1"/>
  <c r="U1677"/>
  <c r="V1677" s="1"/>
  <c r="P1677"/>
  <c r="Q1677" s="1"/>
  <c r="K1677"/>
  <c r="L1677" s="1"/>
  <c r="F1677"/>
  <c r="U1676"/>
  <c r="V1676" s="1"/>
  <c r="P1676"/>
  <c r="Q1676" s="1"/>
  <c r="K1676"/>
  <c r="L1676" s="1"/>
  <c r="F1676"/>
  <c r="G1676" s="1"/>
  <c r="V1675"/>
  <c r="U1675"/>
  <c r="P1675"/>
  <c r="Q1675" s="1"/>
  <c r="K1675"/>
  <c r="L1675" s="1"/>
  <c r="F1675"/>
  <c r="G1675" s="1"/>
  <c r="U1674"/>
  <c r="V1674" s="1"/>
  <c r="P1674"/>
  <c r="Q1674" s="1"/>
  <c r="K1674"/>
  <c r="L1674" s="1"/>
  <c r="F1674"/>
  <c r="U1673"/>
  <c r="V1673" s="1"/>
  <c r="P1673"/>
  <c r="Q1673" s="1"/>
  <c r="K1673"/>
  <c r="L1673" s="1"/>
  <c r="F1673"/>
  <c r="U1672"/>
  <c r="V1672" s="1"/>
  <c r="P1672"/>
  <c r="Q1672" s="1"/>
  <c r="K1672"/>
  <c r="L1672" s="1"/>
  <c r="F1672"/>
  <c r="G1672" s="1"/>
  <c r="U1671"/>
  <c r="V1671" s="1"/>
  <c r="P1671"/>
  <c r="Q1671" s="1"/>
  <c r="K1671"/>
  <c r="L1671" s="1"/>
  <c r="F1671"/>
  <c r="G1671" s="1"/>
  <c r="U1670"/>
  <c r="V1670" s="1"/>
  <c r="P1670"/>
  <c r="Q1670" s="1"/>
  <c r="K1670"/>
  <c r="L1670" s="1"/>
  <c r="F1670"/>
  <c r="G1670" s="1"/>
  <c r="U1669"/>
  <c r="V1669" s="1"/>
  <c r="P1669"/>
  <c r="Q1669" s="1"/>
  <c r="K1669"/>
  <c r="L1669" s="1"/>
  <c r="F1669"/>
  <c r="G1669" s="1"/>
  <c r="U1668"/>
  <c r="V1668" s="1"/>
  <c r="P1668"/>
  <c r="Q1668" s="1"/>
  <c r="K1668"/>
  <c r="L1668" s="1"/>
  <c r="F1668"/>
  <c r="G1668" s="1"/>
  <c r="U1667"/>
  <c r="V1667" s="1"/>
  <c r="P1667"/>
  <c r="Q1667" s="1"/>
  <c r="K1667"/>
  <c r="L1667" s="1"/>
  <c r="F1667"/>
  <c r="G1667" s="1"/>
  <c r="U1666"/>
  <c r="V1666" s="1"/>
  <c r="P1666"/>
  <c r="Q1666" s="1"/>
  <c r="K1666"/>
  <c r="L1666" s="1"/>
  <c r="F1666"/>
  <c r="G1666" s="1"/>
  <c r="U1665"/>
  <c r="V1665" s="1"/>
  <c r="P1665"/>
  <c r="Q1665" s="1"/>
  <c r="K1665"/>
  <c r="L1665" s="1"/>
  <c r="F1665"/>
  <c r="U1664"/>
  <c r="V1664" s="1"/>
  <c r="P1664"/>
  <c r="Q1664" s="1"/>
  <c r="K1664"/>
  <c r="L1664" s="1"/>
  <c r="F1664"/>
  <c r="G1664" s="1"/>
  <c r="U1663"/>
  <c r="V1663" s="1"/>
  <c r="P1663"/>
  <c r="Q1663" s="1"/>
  <c r="K1663"/>
  <c r="L1663" s="1"/>
  <c r="F1663"/>
  <c r="U1662"/>
  <c r="V1662" s="1"/>
  <c r="P1662"/>
  <c r="Q1662" s="1"/>
  <c r="K1662"/>
  <c r="L1662" s="1"/>
  <c r="F1662"/>
  <c r="G1662" s="1"/>
  <c r="U1661"/>
  <c r="V1661" s="1"/>
  <c r="P1661"/>
  <c r="Q1661" s="1"/>
  <c r="K1661"/>
  <c r="L1661" s="1"/>
  <c r="F1661"/>
  <c r="G1661" s="1"/>
  <c r="U1660"/>
  <c r="V1660" s="1"/>
  <c r="P1660"/>
  <c r="Q1660" s="1"/>
  <c r="K1660"/>
  <c r="L1660" s="1"/>
  <c r="F1660"/>
  <c r="U1659"/>
  <c r="V1659" s="1"/>
  <c r="P1659"/>
  <c r="Q1659" s="1"/>
  <c r="K1659"/>
  <c r="L1659" s="1"/>
  <c r="F1659"/>
  <c r="G1659" s="1"/>
  <c r="U1658"/>
  <c r="V1658" s="1"/>
  <c r="P1658"/>
  <c r="Q1658" s="1"/>
  <c r="K1658"/>
  <c r="L1658" s="1"/>
  <c r="F1658"/>
  <c r="W1776" l="1"/>
  <c r="AA1776" s="1"/>
  <c r="W1733"/>
  <c r="AA1733" s="1"/>
  <c r="W1750"/>
  <c r="AA1750" s="1"/>
  <c r="W1786"/>
  <c r="AA1786" s="1"/>
  <c r="W1788"/>
  <c r="AA1788" s="1"/>
  <c r="W1719"/>
  <c r="AA1719" s="1"/>
  <c r="G1733"/>
  <c r="W1774"/>
  <c r="AA1774" s="1"/>
  <c r="W1792"/>
  <c r="AA1792" s="1"/>
  <c r="W1709"/>
  <c r="AA1709" s="1"/>
  <c r="W1720"/>
  <c r="AA1720" s="1"/>
  <c r="W1746"/>
  <c r="AA1746" s="1"/>
  <c r="W1772"/>
  <c r="AA1772" s="1"/>
  <c r="W1718"/>
  <c r="AA1718" s="1"/>
  <c r="W1695"/>
  <c r="AA1695" s="1"/>
  <c r="W1721"/>
  <c r="AA1721" s="1"/>
  <c r="W1725"/>
  <c r="AA1725" s="1"/>
  <c r="W1770"/>
  <c r="AA1770" s="1"/>
  <c r="W1778"/>
  <c r="AA1778" s="1"/>
  <c r="W1691"/>
  <c r="AA1691" s="1"/>
  <c r="W1693"/>
  <c r="AA1693" s="1"/>
  <c r="G1709"/>
  <c r="W1737"/>
  <c r="AA1737" s="1"/>
  <c r="W1754"/>
  <c r="AA1754" s="1"/>
  <c r="W1758"/>
  <c r="AA1758" s="1"/>
  <c r="W1771"/>
  <c r="AA1771" s="1"/>
  <c r="W1775"/>
  <c r="AA1775" s="1"/>
  <c r="W1790"/>
  <c r="AA1790" s="1"/>
  <c r="W1806"/>
  <c r="AA1806" s="1"/>
  <c r="W1807"/>
  <c r="AA1807" s="1"/>
  <c r="W1764"/>
  <c r="AA1764" s="1"/>
  <c r="W1766"/>
  <c r="AA1766" s="1"/>
  <c r="W1809"/>
  <c r="AA1809" s="1"/>
  <c r="W1817"/>
  <c r="AA1817" s="1"/>
  <c r="W1705"/>
  <c r="AA1705" s="1"/>
  <c r="W1710"/>
  <c r="AA1710" s="1"/>
  <c r="W1729"/>
  <c r="AA1729" s="1"/>
  <c r="W1734"/>
  <c r="AA1734" s="1"/>
  <c r="W1773"/>
  <c r="AA1773" s="1"/>
  <c r="W1777"/>
  <c r="AA1777" s="1"/>
  <c r="W1780"/>
  <c r="AA1780" s="1"/>
  <c r="W1794"/>
  <c r="AA1794" s="1"/>
  <c r="W1823"/>
  <c r="AA1823" s="1"/>
  <c r="W1815"/>
  <c r="AA1815" s="1"/>
  <c r="W1825"/>
  <c r="AA1825" s="1"/>
  <c r="W1831"/>
  <c r="AA1831" s="1"/>
  <c r="G1817"/>
  <c r="W1822"/>
  <c r="AA1822" s="1"/>
  <c r="W1828"/>
  <c r="AA1828" s="1"/>
  <c r="W1812"/>
  <c r="AA1812" s="1"/>
  <c r="W1814"/>
  <c r="AA1814" s="1"/>
  <c r="G1825"/>
  <c r="W1820"/>
  <c r="AA1820" s="1"/>
  <c r="W1830"/>
  <c r="AA1830" s="1"/>
  <c r="G1809"/>
  <c r="W1796"/>
  <c r="AA1796" s="1"/>
  <c r="W1784"/>
  <c r="AA1784" s="1"/>
  <c r="W1782"/>
  <c r="AA1782" s="1"/>
  <c r="W1781"/>
  <c r="AA1781" s="1"/>
  <c r="W1785"/>
  <c r="AA1785" s="1"/>
  <c r="W1789"/>
  <c r="AA1789" s="1"/>
  <c r="W1793"/>
  <c r="AA1793" s="1"/>
  <c r="W1797"/>
  <c r="AA1797" s="1"/>
  <c r="W1799"/>
  <c r="AA1799" s="1"/>
  <c r="W1779"/>
  <c r="AA1779" s="1"/>
  <c r="W1783"/>
  <c r="AA1783" s="1"/>
  <c r="W1787"/>
  <c r="AA1787" s="1"/>
  <c r="W1791"/>
  <c r="AA1791" s="1"/>
  <c r="W1795"/>
  <c r="AA1795" s="1"/>
  <c r="W1801"/>
  <c r="AA1801" s="1"/>
  <c r="W1752"/>
  <c r="AA1752" s="1"/>
  <c r="W1744"/>
  <c r="AA1744" s="1"/>
  <c r="W1762"/>
  <c r="AA1762" s="1"/>
  <c r="W1768"/>
  <c r="AA1768" s="1"/>
  <c r="W1760"/>
  <c r="AA1760" s="1"/>
  <c r="W1756"/>
  <c r="AA1756" s="1"/>
  <c r="W1748"/>
  <c r="AA1748" s="1"/>
  <c r="W1742"/>
  <c r="AA1742" s="1"/>
  <c r="W1740"/>
  <c r="AA1740" s="1"/>
  <c r="W1741"/>
  <c r="AA1741" s="1"/>
  <c r="W1745"/>
  <c r="AA1745" s="1"/>
  <c r="W1749"/>
  <c r="AA1749" s="1"/>
  <c r="W1753"/>
  <c r="AA1753" s="1"/>
  <c r="W1757"/>
  <c r="AA1757" s="1"/>
  <c r="W1761"/>
  <c r="AA1761" s="1"/>
  <c r="W1765"/>
  <c r="AA1765" s="1"/>
  <c r="W1769"/>
  <c r="AA1769" s="1"/>
  <c r="W1739"/>
  <c r="AA1739" s="1"/>
  <c r="W1743"/>
  <c r="AA1743" s="1"/>
  <c r="W1747"/>
  <c r="AA1747" s="1"/>
  <c r="W1751"/>
  <c r="AA1751" s="1"/>
  <c r="W1755"/>
  <c r="AA1755" s="1"/>
  <c r="W1759"/>
  <c r="AA1759" s="1"/>
  <c r="W1763"/>
  <c r="AA1763" s="1"/>
  <c r="W1767"/>
  <c r="AA1767" s="1"/>
  <c r="W1798"/>
  <c r="AA1798" s="1"/>
  <c r="G1797"/>
  <c r="G1796"/>
  <c r="W1804"/>
  <c r="AA1804" s="1"/>
  <c r="G1801"/>
  <c r="G1778"/>
  <c r="G1779"/>
  <c r="G1780"/>
  <c r="G1781"/>
  <c r="G1782"/>
  <c r="G1783"/>
  <c r="G1784"/>
  <c r="G1785"/>
  <c r="G1786"/>
  <c r="G1787"/>
  <c r="G1788"/>
  <c r="G1789"/>
  <c r="G1790"/>
  <c r="G1791"/>
  <c r="G1792"/>
  <c r="G1793"/>
  <c r="G1794"/>
  <c r="G1795"/>
  <c r="G1748"/>
  <c r="G1749"/>
  <c r="G1750"/>
  <c r="G1751"/>
  <c r="G1752"/>
  <c r="G1753"/>
  <c r="G1754"/>
  <c r="G1755"/>
  <c r="G1756"/>
  <c r="G1757"/>
  <c r="G1758"/>
  <c r="G1759"/>
  <c r="G1760"/>
  <c r="G1761"/>
  <c r="G1762"/>
  <c r="G1763"/>
  <c r="G1764"/>
  <c r="G1765"/>
  <c r="G1766"/>
  <c r="G1767"/>
  <c r="G1768"/>
  <c r="G1769"/>
  <c r="G1770"/>
  <c r="G1771"/>
  <c r="G1772"/>
  <c r="G1773"/>
  <c r="G1774"/>
  <c r="G1775"/>
  <c r="G1776"/>
  <c r="G1777"/>
  <c r="W1738"/>
  <c r="AA1738" s="1"/>
  <c r="W1735"/>
  <c r="AA1735" s="1"/>
  <c r="W1731"/>
  <c r="AA1731" s="1"/>
  <c r="W1727"/>
  <c r="AA1727" s="1"/>
  <c r="G1747"/>
  <c r="W1726"/>
  <c r="AA1726" s="1"/>
  <c r="W1728"/>
  <c r="AA1728" s="1"/>
  <c r="W1730"/>
  <c r="AA1730" s="1"/>
  <c r="W1732"/>
  <c r="AA1732" s="1"/>
  <c r="W1736"/>
  <c r="AA1736" s="1"/>
  <c r="G1727"/>
  <c r="G1729"/>
  <c r="G1731"/>
  <c r="G1725"/>
  <c r="G1726"/>
  <c r="G1730"/>
  <c r="G1728"/>
  <c r="G1732"/>
  <c r="G1734"/>
  <c r="G1735"/>
  <c r="G1736"/>
  <c r="G1737"/>
  <c r="G1738"/>
  <c r="G1739"/>
  <c r="G1740"/>
  <c r="G1741"/>
  <c r="G1742"/>
  <c r="G1743"/>
  <c r="G1744"/>
  <c r="G1745"/>
  <c r="G1746"/>
  <c r="G1721"/>
  <c r="W1717"/>
  <c r="AA1717" s="1"/>
  <c r="W1711"/>
  <c r="AA1711" s="1"/>
  <c r="W1707"/>
  <c r="AA1707" s="1"/>
  <c r="W1716"/>
  <c r="AA1716" s="1"/>
  <c r="W1723"/>
  <c r="AA1723" s="1"/>
  <c r="W1706"/>
  <c r="AA1706" s="1"/>
  <c r="W1708"/>
  <c r="AA1708" s="1"/>
  <c r="W1715"/>
  <c r="AA1715" s="1"/>
  <c r="W1722"/>
  <c r="AA1722" s="1"/>
  <c r="W1724"/>
  <c r="AA1724" s="1"/>
  <c r="G1708"/>
  <c r="G1716"/>
  <c r="G1720"/>
  <c r="G1724"/>
  <c r="G1707"/>
  <c r="G1711"/>
  <c r="G1715"/>
  <c r="G1719"/>
  <c r="G1723"/>
  <c r="G1706"/>
  <c r="G1710"/>
  <c r="G1718"/>
  <c r="G1722"/>
  <c r="W1699"/>
  <c r="AA1699" s="1"/>
  <c r="W1697"/>
  <c r="AA1697" s="1"/>
  <c r="W1687"/>
  <c r="AA1687" s="1"/>
  <c r="W1682"/>
  <c r="AA1682" s="1"/>
  <c r="W1692"/>
  <c r="AA1692" s="1"/>
  <c r="W1703"/>
  <c r="AA1703" s="1"/>
  <c r="W1694"/>
  <c r="AA1694" s="1"/>
  <c r="W1696"/>
  <c r="AA1696" s="1"/>
  <c r="W1698"/>
  <c r="AA1698" s="1"/>
  <c r="W1700"/>
  <c r="AA1700" s="1"/>
  <c r="W1701"/>
  <c r="AA1701" s="1"/>
  <c r="W1702"/>
  <c r="AA1702" s="1"/>
  <c r="W1704"/>
  <c r="AA1704" s="1"/>
  <c r="G1697"/>
  <c r="G1687"/>
  <c r="G1696"/>
  <c r="G1704"/>
  <c r="G1691"/>
  <c r="G1695"/>
  <c r="G1699"/>
  <c r="G1703"/>
  <c r="G1694"/>
  <c r="G1698"/>
  <c r="G1702"/>
  <c r="G1692"/>
  <c r="G1700"/>
  <c r="W1712"/>
  <c r="AA1712" s="1"/>
  <c r="W1713"/>
  <c r="AA1713" s="1"/>
  <c r="W1714"/>
  <c r="AA1714" s="1"/>
  <c r="W1685"/>
  <c r="AA1685" s="1"/>
  <c r="W1688"/>
  <c r="AA1688" s="1"/>
  <c r="W1689"/>
  <c r="AA1689" s="1"/>
  <c r="W1681"/>
  <c r="AA1681" s="1"/>
  <c r="W1684"/>
  <c r="AA1684" s="1"/>
  <c r="G1681"/>
  <c r="W1677"/>
  <c r="AA1677" s="1"/>
  <c r="W1666"/>
  <c r="AA1666" s="1"/>
  <c r="W1674"/>
  <c r="AA1674" s="1"/>
  <c r="W1663"/>
  <c r="AA1663" s="1"/>
  <c r="G1674"/>
  <c r="W1673"/>
  <c r="AA1673" s="1"/>
  <c r="W1665"/>
  <c r="AA1665" s="1"/>
  <c r="G1673"/>
  <c r="G1665"/>
  <c r="W1676"/>
  <c r="AA1676" s="1"/>
  <c r="W1668"/>
  <c r="AA1668" s="1"/>
  <c r="W1660"/>
  <c r="AA1660" s="1"/>
  <c r="W1658"/>
  <c r="AA1658" s="1"/>
  <c r="G1658"/>
  <c r="G1660"/>
  <c r="W1671"/>
  <c r="AA1671" s="1"/>
  <c r="W1661"/>
  <c r="AA1661" s="1"/>
  <c r="G1663"/>
  <c r="W1669"/>
  <c r="AA1669" s="1"/>
  <c r="W1659"/>
  <c r="AA1659" s="1"/>
  <c r="W1664"/>
  <c r="AA1664" s="1"/>
  <c r="W1667"/>
  <c r="AA1667" s="1"/>
  <c r="W1672"/>
  <c r="AA1672" s="1"/>
  <c r="W1675"/>
  <c r="AA1675" s="1"/>
  <c r="G1677"/>
  <c r="W1680"/>
  <c r="AA1680" s="1"/>
  <c r="W1683"/>
  <c r="AA1683" s="1"/>
  <c r="G1685"/>
  <c r="G1689"/>
  <c r="W1662"/>
  <c r="AA1662" s="1"/>
  <c r="W1670"/>
  <c r="AA1670" s="1"/>
  <c r="W1678"/>
  <c r="AA1678" s="1"/>
  <c r="W1686"/>
  <c r="AA1686" s="1"/>
  <c r="W1690"/>
  <c r="AA1690" s="1"/>
  <c r="W1679"/>
  <c r="AA1679" s="1"/>
  <c r="W1803"/>
  <c r="AA1803" s="1"/>
  <c r="W1811"/>
  <c r="AA1811" s="1"/>
  <c r="W1819"/>
  <c r="AA1819" s="1"/>
  <c r="W1827"/>
  <c r="AA1827" s="1"/>
  <c r="G1799"/>
  <c r="W1802"/>
  <c r="AA1802" s="1"/>
  <c r="G1807"/>
  <c r="W1810"/>
  <c r="AA1810" s="1"/>
  <c r="G1815"/>
  <c r="W1818"/>
  <c r="AA1818" s="1"/>
  <c r="G1823"/>
  <c r="W1826"/>
  <c r="AA1826" s="1"/>
  <c r="G1831"/>
  <c r="W1800"/>
  <c r="AA1800" s="1"/>
  <c r="W1808"/>
  <c r="AA1808" s="1"/>
  <c r="W1816"/>
  <c r="AA1816" s="1"/>
  <c r="W1824"/>
  <c r="AA1824" s="1"/>
  <c r="L1798"/>
  <c r="W1805"/>
  <c r="AA1805" s="1"/>
  <c r="L1806"/>
  <c r="W1813"/>
  <c r="AA1813" s="1"/>
  <c r="L1814"/>
  <c r="W1821"/>
  <c r="AA1821" s="1"/>
  <c r="L1822"/>
  <c r="W1829"/>
  <c r="AA1829" s="1"/>
  <c r="L1830"/>
  <c r="U1656"/>
  <c r="V1656" s="1"/>
  <c r="P1656"/>
  <c r="Q1656" s="1"/>
  <c r="K1656"/>
  <c r="L1656" s="1"/>
  <c r="F1656"/>
  <c r="G1656" s="1"/>
  <c r="U1657"/>
  <c r="V1657" s="1"/>
  <c r="P1657"/>
  <c r="Q1657" s="1"/>
  <c r="K1657"/>
  <c r="L1657" s="1"/>
  <c r="F1657"/>
  <c r="G1657" s="1"/>
  <c r="U1652"/>
  <c r="V1652" s="1"/>
  <c r="P1652"/>
  <c r="Q1652" s="1"/>
  <c r="K1652"/>
  <c r="L1652" s="1"/>
  <c r="F1652"/>
  <c r="G1652" s="1"/>
  <c r="W1656" l="1"/>
  <c r="AA1656" s="1"/>
  <c r="W1657"/>
  <c r="AA1657" s="1"/>
  <c r="W1652"/>
  <c r="AA1652" s="1"/>
  <c r="K561"/>
  <c r="U1927" l="1"/>
  <c r="V1927" s="1"/>
  <c r="Q1927"/>
  <c r="P1927"/>
  <c r="K1927"/>
  <c r="L1927" s="1"/>
  <c r="F1927"/>
  <c r="U1926"/>
  <c r="V1926" s="1"/>
  <c r="P1926"/>
  <c r="Q1926" s="1"/>
  <c r="K1926"/>
  <c r="L1926" s="1"/>
  <c r="F1926"/>
  <c r="U1937"/>
  <c r="V1937" s="1"/>
  <c r="P1937"/>
  <c r="Q1937" s="1"/>
  <c r="K1937"/>
  <c r="L1937" s="1"/>
  <c r="F1937"/>
  <c r="W1937" s="1"/>
  <c r="AA1937" s="1"/>
  <c r="U1936"/>
  <c r="V1936" s="1"/>
  <c r="P1936"/>
  <c r="Q1936" s="1"/>
  <c r="K1936"/>
  <c r="L1936" s="1"/>
  <c r="F1936"/>
  <c r="U1935"/>
  <c r="V1935" s="1"/>
  <c r="P1935"/>
  <c r="Q1935" s="1"/>
  <c r="K1935"/>
  <c r="L1935" s="1"/>
  <c r="F1935"/>
  <c r="U1934"/>
  <c r="V1934" s="1"/>
  <c r="P1934"/>
  <c r="Q1934" s="1"/>
  <c r="K1934"/>
  <c r="L1934" s="1"/>
  <c r="F1934"/>
  <c r="G1934" s="1"/>
  <c r="U1933"/>
  <c r="V1933" s="1"/>
  <c r="P1933"/>
  <c r="Q1933" s="1"/>
  <c r="K1933"/>
  <c r="L1933" s="1"/>
  <c r="F1933"/>
  <c r="F1958"/>
  <c r="G1958" s="1"/>
  <c r="W1933" l="1"/>
  <c r="AA1933" s="1"/>
  <c r="W1935"/>
  <c r="AA1935" s="1"/>
  <c r="G1933"/>
  <c r="G1935"/>
  <c r="G1937"/>
  <c r="W1936"/>
  <c r="AA1936" s="1"/>
  <c r="W1926"/>
  <c r="AA1926" s="1"/>
  <c r="W1927"/>
  <c r="AA1927" s="1"/>
  <c r="G1927"/>
  <c r="G1926"/>
  <c r="W1934"/>
  <c r="AA1934" s="1"/>
  <c r="G1936"/>
  <c r="P37"/>
  <c r="U1571"/>
  <c r="V1571" s="1"/>
  <c r="P1571"/>
  <c r="Q1571" s="1"/>
  <c r="K1571"/>
  <c r="L1571" s="1"/>
  <c r="F1571"/>
  <c r="U1570"/>
  <c r="V1570" s="1"/>
  <c r="P1570"/>
  <c r="Q1570" s="1"/>
  <c r="K1570"/>
  <c r="L1570" s="1"/>
  <c r="F1570"/>
  <c r="G1570" s="1"/>
  <c r="U1572"/>
  <c r="V1572" s="1"/>
  <c r="P1572"/>
  <c r="Q1572" s="1"/>
  <c r="K1572"/>
  <c r="L1572" s="1"/>
  <c r="F1572"/>
  <c r="G1572" s="1"/>
  <c r="W1571" l="1"/>
  <c r="AA1571" s="1"/>
  <c r="G1571"/>
  <c r="W1570"/>
  <c r="AA1570" s="1"/>
  <c r="W1572"/>
  <c r="AA1572" s="1"/>
  <c r="U950"/>
  <c r="V950" s="1"/>
  <c r="P950"/>
  <c r="Q950" s="1"/>
  <c r="K950"/>
  <c r="L950" s="1"/>
  <c r="F950"/>
  <c r="W950" l="1"/>
  <c r="AA950" s="1"/>
  <c r="G950"/>
  <c r="U2003"/>
  <c r="V2003" s="1"/>
  <c r="P2003"/>
  <c r="Q2003" s="1"/>
  <c r="K2003"/>
  <c r="L2003" s="1"/>
  <c r="F2003"/>
  <c r="U2002"/>
  <c r="V2002" s="1"/>
  <c r="P2002"/>
  <c r="Q2002" s="1"/>
  <c r="K2002"/>
  <c r="L2002" s="1"/>
  <c r="F2002"/>
  <c r="G2002" s="1"/>
  <c r="W2003" l="1"/>
  <c r="AA2003" s="1"/>
  <c r="G2003"/>
  <c r="W2002"/>
  <c r="AA2002" s="1"/>
  <c r="U1260"/>
  <c r="V1260" s="1"/>
  <c r="P1260"/>
  <c r="Q1260" s="1"/>
  <c r="K1260"/>
  <c r="L1260" s="1"/>
  <c r="F1260"/>
  <c r="G1260" s="1"/>
  <c r="U1259"/>
  <c r="V1259" s="1"/>
  <c r="P1259"/>
  <c r="Q1259" s="1"/>
  <c r="K1259"/>
  <c r="L1259" s="1"/>
  <c r="F1259"/>
  <c r="G1259" s="1"/>
  <c r="U1258"/>
  <c r="V1258" s="1"/>
  <c r="P1258"/>
  <c r="Q1258" s="1"/>
  <c r="K1258"/>
  <c r="L1258" s="1"/>
  <c r="F1258"/>
  <c r="G1258" s="1"/>
  <c r="U1257"/>
  <c r="V1257" s="1"/>
  <c r="P1257"/>
  <c r="Q1257" s="1"/>
  <c r="K1257"/>
  <c r="L1257" s="1"/>
  <c r="F1257"/>
  <c r="G1257" s="1"/>
  <c r="U1256"/>
  <c r="V1256" s="1"/>
  <c r="P1256"/>
  <c r="Q1256" s="1"/>
  <c r="K1256"/>
  <c r="L1256" s="1"/>
  <c r="F1256"/>
  <c r="G1256" s="1"/>
  <c r="U1255"/>
  <c r="V1255" s="1"/>
  <c r="P1255"/>
  <c r="Q1255" s="1"/>
  <c r="K1255"/>
  <c r="L1255" s="1"/>
  <c r="F1255"/>
  <c r="G1255" s="1"/>
  <c r="U1263"/>
  <c r="V1263" s="1"/>
  <c r="P1263"/>
  <c r="Q1263" s="1"/>
  <c r="K1263"/>
  <c r="L1263" s="1"/>
  <c r="F1263"/>
  <c r="G1263" s="1"/>
  <c r="U1262"/>
  <c r="V1262" s="1"/>
  <c r="P1262"/>
  <c r="Q1262" s="1"/>
  <c r="K1262"/>
  <c r="L1262" s="1"/>
  <c r="F1262"/>
  <c r="G1262" s="1"/>
  <c r="U1261"/>
  <c r="V1261" s="1"/>
  <c r="P1261"/>
  <c r="Q1261" s="1"/>
  <c r="K1261"/>
  <c r="L1261" s="1"/>
  <c r="F1261"/>
  <c r="G1261" s="1"/>
  <c r="W1256" l="1"/>
  <c r="AA1256" s="1"/>
  <c r="W1258"/>
  <c r="AA1258" s="1"/>
  <c r="W1260"/>
  <c r="AA1260" s="1"/>
  <c r="W1255"/>
  <c r="AA1255" s="1"/>
  <c r="W1257"/>
  <c r="AA1257" s="1"/>
  <c r="W1259"/>
  <c r="AA1259" s="1"/>
  <c r="W1261"/>
  <c r="AA1261" s="1"/>
  <c r="W1263"/>
  <c r="AA1263" s="1"/>
  <c r="W1262"/>
  <c r="AA1262" s="1"/>
  <c r="F636"/>
  <c r="U1567" l="1"/>
  <c r="V1567" s="1"/>
  <c r="P1567"/>
  <c r="Q1567" s="1"/>
  <c r="K1567"/>
  <c r="L1567" s="1"/>
  <c r="F1567"/>
  <c r="G1567" s="1"/>
  <c r="U1566"/>
  <c r="V1566" s="1"/>
  <c r="P1566"/>
  <c r="Q1566" s="1"/>
  <c r="K1566"/>
  <c r="L1566" s="1"/>
  <c r="F1566"/>
  <c r="G1566" s="1"/>
  <c r="U1565"/>
  <c r="V1565" s="1"/>
  <c r="P1565"/>
  <c r="Q1565" s="1"/>
  <c r="K1565"/>
  <c r="L1565" s="1"/>
  <c r="F1565"/>
  <c r="G1565" s="1"/>
  <c r="U1568"/>
  <c r="V1568" s="1"/>
  <c r="P1568"/>
  <c r="Q1568" s="1"/>
  <c r="K1568"/>
  <c r="L1568" s="1"/>
  <c r="F1568"/>
  <c r="U1564"/>
  <c r="V1564" s="1"/>
  <c r="P1564"/>
  <c r="Q1564" s="1"/>
  <c r="K1564"/>
  <c r="L1564" s="1"/>
  <c r="F1564"/>
  <c r="G1564" s="1"/>
  <c r="U1569"/>
  <c r="V1569" s="1"/>
  <c r="P1569"/>
  <c r="Q1569" s="1"/>
  <c r="K1569"/>
  <c r="L1569" s="1"/>
  <c r="F1569"/>
  <c r="G1569" s="1"/>
  <c r="W1565" l="1"/>
  <c r="AA1565" s="1"/>
  <c r="W1567"/>
  <c r="AA1567" s="1"/>
  <c r="W1568"/>
  <c r="AA1568" s="1"/>
  <c r="W1566"/>
  <c r="AA1566" s="1"/>
  <c r="G1568"/>
  <c r="W1564"/>
  <c r="AA1564" s="1"/>
  <c r="W1569"/>
  <c r="AA1569" s="1"/>
  <c r="U1563"/>
  <c r="V1563" s="1"/>
  <c r="P1563"/>
  <c r="Q1563" s="1"/>
  <c r="K1563"/>
  <c r="L1563" s="1"/>
  <c r="F1563"/>
  <c r="G1563" s="1"/>
  <c r="U1562"/>
  <c r="V1562" s="1"/>
  <c r="P1562"/>
  <c r="Q1562" s="1"/>
  <c r="K1562"/>
  <c r="L1562" s="1"/>
  <c r="F1562"/>
  <c r="W1562" l="1"/>
  <c r="AA1562" s="1"/>
  <c r="G1562"/>
  <c r="W1563"/>
  <c r="AA1563" s="1"/>
  <c r="U711"/>
  <c r="V711" s="1"/>
  <c r="P711"/>
  <c r="Q711" s="1"/>
  <c r="K711"/>
  <c r="L711" s="1"/>
  <c r="F711"/>
  <c r="G711" s="1"/>
  <c r="Z710"/>
  <c r="U710"/>
  <c r="P710"/>
  <c r="K710"/>
  <c r="F710"/>
  <c r="G710" s="1"/>
  <c r="U610"/>
  <c r="V610" s="1"/>
  <c r="P610"/>
  <c r="Q610" s="1"/>
  <c r="K610"/>
  <c r="L610" s="1"/>
  <c r="F610"/>
  <c r="G610" s="1"/>
  <c r="U609"/>
  <c r="V609" s="1"/>
  <c r="P609"/>
  <c r="Q609" s="1"/>
  <c r="K609"/>
  <c r="L609" s="1"/>
  <c r="F609"/>
  <c r="G609" s="1"/>
  <c r="V710" l="1"/>
  <c r="L710"/>
  <c r="Q710"/>
  <c r="W711"/>
  <c r="AA711" s="1"/>
  <c r="W710"/>
  <c r="AA710" s="1"/>
  <c r="W610"/>
  <c r="AA610" s="1"/>
  <c r="W609"/>
  <c r="AA609" s="1"/>
  <c r="U2052"/>
  <c r="V2052" s="1"/>
  <c r="P2052"/>
  <c r="Q2052" s="1"/>
  <c r="K2052"/>
  <c r="L2052" s="1"/>
  <c r="F2052"/>
  <c r="G2052" s="1"/>
  <c r="U2051"/>
  <c r="V2051" s="1"/>
  <c r="P2051"/>
  <c r="Q2051" s="1"/>
  <c r="K2051"/>
  <c r="L2051" s="1"/>
  <c r="F2051"/>
  <c r="G2051" s="1"/>
  <c r="U2050"/>
  <c r="V2050" s="1"/>
  <c r="P2050"/>
  <c r="Q2050" s="1"/>
  <c r="K2050"/>
  <c r="L2050" s="1"/>
  <c r="F2050"/>
  <c r="G2050" s="1"/>
  <c r="U2049"/>
  <c r="V2049" s="1"/>
  <c r="P2049"/>
  <c r="Q2049" s="1"/>
  <c r="K2049"/>
  <c r="L2049" s="1"/>
  <c r="F2049"/>
  <c r="U2048"/>
  <c r="V2048" s="1"/>
  <c r="P2048"/>
  <c r="Q2048" s="1"/>
  <c r="K2048"/>
  <c r="L2048" s="1"/>
  <c r="F2048"/>
  <c r="G2048" s="1"/>
  <c r="U2047"/>
  <c r="V2047" s="1"/>
  <c r="P2047"/>
  <c r="Q2047" s="1"/>
  <c r="K2047"/>
  <c r="L2047" s="1"/>
  <c r="F2047"/>
  <c r="G2047" s="1"/>
  <c r="W2049" l="1"/>
  <c r="AA2049" s="1"/>
  <c r="W2048"/>
  <c r="AA2048" s="1"/>
  <c r="W2050"/>
  <c r="AA2050" s="1"/>
  <c r="W2052"/>
  <c r="AA2052" s="1"/>
  <c r="W2047"/>
  <c r="AA2047" s="1"/>
  <c r="W2051"/>
  <c r="AA2051" s="1"/>
  <c r="G2049"/>
  <c r="F2032"/>
  <c r="U1579" l="1"/>
  <c r="V1579" s="1"/>
  <c r="P1579"/>
  <c r="Q1579" s="1"/>
  <c r="K1579"/>
  <c r="L1579" s="1"/>
  <c r="F1579"/>
  <c r="G1579" s="1"/>
  <c r="U1578"/>
  <c r="V1578" s="1"/>
  <c r="P1578"/>
  <c r="Q1578" s="1"/>
  <c r="K1578"/>
  <c r="L1578" s="1"/>
  <c r="F1578"/>
  <c r="G1578" s="1"/>
  <c r="U1577"/>
  <c r="V1577" s="1"/>
  <c r="P1577"/>
  <c r="Q1577" s="1"/>
  <c r="K1577"/>
  <c r="L1577" s="1"/>
  <c r="F1577"/>
  <c r="G1577" s="1"/>
  <c r="U1576"/>
  <c r="V1576" s="1"/>
  <c r="P1576"/>
  <c r="Q1576" s="1"/>
  <c r="K1576"/>
  <c r="L1576" s="1"/>
  <c r="F1576"/>
  <c r="G1576" s="1"/>
  <c r="U1575"/>
  <c r="V1575" s="1"/>
  <c r="P1575"/>
  <c r="Q1575" s="1"/>
  <c r="K1575"/>
  <c r="L1575" s="1"/>
  <c r="F1575"/>
  <c r="G1575" s="1"/>
  <c r="V1574"/>
  <c r="Q1574"/>
  <c r="L1574"/>
  <c r="G1574"/>
  <c r="W1575" l="1"/>
  <c r="AA1575" s="1"/>
  <c r="W1577"/>
  <c r="AA1577" s="1"/>
  <c r="W1579"/>
  <c r="AA1579" s="1"/>
  <c r="W1576"/>
  <c r="AA1576" s="1"/>
  <c r="W1578"/>
  <c r="AA1578" s="1"/>
  <c r="U1855"/>
  <c r="V1855" s="1"/>
  <c r="P1855"/>
  <c r="Q1855" s="1"/>
  <c r="K1855"/>
  <c r="L1855" s="1"/>
  <c r="F1855"/>
  <c r="G1855" s="1"/>
  <c r="U848"/>
  <c r="V848" s="1"/>
  <c r="P848"/>
  <c r="Q848" s="1"/>
  <c r="K848"/>
  <c r="L848" s="1"/>
  <c r="F848"/>
  <c r="G848" s="1"/>
  <c r="U1920"/>
  <c r="V1920" s="1"/>
  <c r="P1920"/>
  <c r="Q1920" s="1"/>
  <c r="K1920"/>
  <c r="L1920" s="1"/>
  <c r="F1920"/>
  <c r="G1920" s="1"/>
  <c r="U1857"/>
  <c r="V1857" s="1"/>
  <c r="P1857"/>
  <c r="Q1857" s="1"/>
  <c r="K1857"/>
  <c r="L1857" s="1"/>
  <c r="F1857"/>
  <c r="G1857" s="1"/>
  <c r="U1856"/>
  <c r="V1856" s="1"/>
  <c r="P1856"/>
  <c r="Q1856" s="1"/>
  <c r="K1856"/>
  <c r="L1856" s="1"/>
  <c r="F1856"/>
  <c r="G1856" s="1"/>
  <c r="U1888"/>
  <c r="V1888" s="1"/>
  <c r="P1888"/>
  <c r="Q1888" s="1"/>
  <c r="K1888"/>
  <c r="L1888" s="1"/>
  <c r="F1888"/>
  <c r="U1887"/>
  <c r="V1887" s="1"/>
  <c r="P1887"/>
  <c r="Q1887" s="1"/>
  <c r="K1887"/>
  <c r="L1887" s="1"/>
  <c r="F1887"/>
  <c r="G1887" s="1"/>
  <c r="U1886"/>
  <c r="V1886" s="1"/>
  <c r="P1886"/>
  <c r="Q1886" s="1"/>
  <c r="K1886"/>
  <c r="L1886" s="1"/>
  <c r="F1886"/>
  <c r="U1885"/>
  <c r="V1885" s="1"/>
  <c r="P1885"/>
  <c r="Q1885" s="1"/>
  <c r="K1885"/>
  <c r="L1885" s="1"/>
  <c r="F1885"/>
  <c r="G1885" s="1"/>
  <c r="U1884"/>
  <c r="V1884" s="1"/>
  <c r="P1884"/>
  <c r="Q1884" s="1"/>
  <c r="K1884"/>
  <c r="L1884" s="1"/>
  <c r="F1884"/>
  <c r="U1883"/>
  <c r="V1883" s="1"/>
  <c r="P1883"/>
  <c r="Q1883" s="1"/>
  <c r="K1883"/>
  <c r="L1883" s="1"/>
  <c r="F1883"/>
  <c r="G1883" s="1"/>
  <c r="U1882"/>
  <c r="V1882" s="1"/>
  <c r="P1882"/>
  <c r="Q1882" s="1"/>
  <c r="K1882"/>
  <c r="L1882" s="1"/>
  <c r="F1882"/>
  <c r="U1881"/>
  <c r="V1881" s="1"/>
  <c r="P1881"/>
  <c r="Q1881" s="1"/>
  <c r="K1881"/>
  <c r="L1881" s="1"/>
  <c r="F1881"/>
  <c r="G1881" s="1"/>
  <c r="U1880"/>
  <c r="V1880" s="1"/>
  <c r="P1880"/>
  <c r="Q1880" s="1"/>
  <c r="K1880"/>
  <c r="L1880" s="1"/>
  <c r="F1880"/>
  <c r="G1880" s="1"/>
  <c r="U1879"/>
  <c r="V1879" s="1"/>
  <c r="P1879"/>
  <c r="Q1879" s="1"/>
  <c r="K1879"/>
  <c r="L1879" s="1"/>
  <c r="F1879"/>
  <c r="G1879" s="1"/>
  <c r="U1893"/>
  <c r="V1893" s="1"/>
  <c r="P1893"/>
  <c r="Q1893" s="1"/>
  <c r="K1893"/>
  <c r="L1893" s="1"/>
  <c r="F1893"/>
  <c r="U1892"/>
  <c r="V1892" s="1"/>
  <c r="P1892"/>
  <c r="Q1892" s="1"/>
  <c r="K1892"/>
  <c r="L1892" s="1"/>
  <c r="F1892"/>
  <c r="G1892" s="1"/>
  <c r="U1891"/>
  <c r="V1891" s="1"/>
  <c r="P1891"/>
  <c r="Q1891" s="1"/>
  <c r="K1891"/>
  <c r="L1891" s="1"/>
  <c r="F1891"/>
  <c r="U1890"/>
  <c r="V1890" s="1"/>
  <c r="P1890"/>
  <c r="Q1890" s="1"/>
  <c r="K1890"/>
  <c r="L1890" s="1"/>
  <c r="F1890"/>
  <c r="G1890" s="1"/>
  <c r="U1889"/>
  <c r="V1889" s="1"/>
  <c r="P1889"/>
  <c r="Q1889" s="1"/>
  <c r="K1889"/>
  <c r="L1889" s="1"/>
  <c r="F1889"/>
  <c r="G1889" s="1"/>
  <c r="U1310"/>
  <c r="V1310" s="1"/>
  <c r="P1310"/>
  <c r="Q1310" s="1"/>
  <c r="K1310"/>
  <c r="L1310" s="1"/>
  <c r="F1310"/>
  <c r="U1309"/>
  <c r="V1309" s="1"/>
  <c r="P1309"/>
  <c r="Q1309" s="1"/>
  <c r="K1309"/>
  <c r="L1309" s="1"/>
  <c r="F1309"/>
  <c r="G1309" s="1"/>
  <c r="U1308"/>
  <c r="V1308" s="1"/>
  <c r="P1308"/>
  <c r="Q1308" s="1"/>
  <c r="K1308"/>
  <c r="L1308" s="1"/>
  <c r="F1308"/>
  <c r="U1307"/>
  <c r="V1307" s="1"/>
  <c r="P1307"/>
  <c r="Q1307" s="1"/>
  <c r="K1307"/>
  <c r="L1307" s="1"/>
  <c r="F1307"/>
  <c r="G1307" s="1"/>
  <c r="U1306"/>
  <c r="V1306" s="1"/>
  <c r="P1306"/>
  <c r="Q1306" s="1"/>
  <c r="K1306"/>
  <c r="L1306" s="1"/>
  <c r="F1306"/>
  <c r="U1305"/>
  <c r="V1305" s="1"/>
  <c r="P1305"/>
  <c r="Q1305" s="1"/>
  <c r="K1305"/>
  <c r="L1305" s="1"/>
  <c r="F1305"/>
  <c r="U1313"/>
  <c r="V1313" s="1"/>
  <c r="P1313"/>
  <c r="Q1313" s="1"/>
  <c r="K1313"/>
  <c r="L1313" s="1"/>
  <c r="F1313"/>
  <c r="G1313" s="1"/>
  <c r="U1312"/>
  <c r="V1312" s="1"/>
  <c r="P1312"/>
  <c r="Q1312" s="1"/>
  <c r="K1312"/>
  <c r="L1312" s="1"/>
  <c r="F1312"/>
  <c r="G1312" s="1"/>
  <c r="U1311"/>
  <c r="V1311" s="1"/>
  <c r="P1311"/>
  <c r="Q1311" s="1"/>
  <c r="K1311"/>
  <c r="L1311" s="1"/>
  <c r="F1311"/>
  <c r="G1311" s="1"/>
  <c r="U1559"/>
  <c r="V1559" s="1"/>
  <c r="P1559"/>
  <c r="Q1559" s="1"/>
  <c r="K1559"/>
  <c r="L1559" s="1"/>
  <c r="F1559"/>
  <c r="G1559" s="1"/>
  <c r="U1561"/>
  <c r="V1561" s="1"/>
  <c r="P1561"/>
  <c r="Q1561" s="1"/>
  <c r="K1561"/>
  <c r="L1561" s="1"/>
  <c r="F1561"/>
  <c r="G1561" s="1"/>
  <c r="U1399"/>
  <c r="V1399" s="1"/>
  <c r="P1399"/>
  <c r="Q1399" s="1"/>
  <c r="K1399"/>
  <c r="L1399" s="1"/>
  <c r="F1399"/>
  <c r="G1399" s="1"/>
  <c r="U1398"/>
  <c r="V1398" s="1"/>
  <c r="P1398"/>
  <c r="Q1398" s="1"/>
  <c r="K1398"/>
  <c r="L1398" s="1"/>
  <c r="F1398"/>
  <c r="U1397"/>
  <c r="V1397" s="1"/>
  <c r="P1397"/>
  <c r="Q1397" s="1"/>
  <c r="K1397"/>
  <c r="L1397" s="1"/>
  <c r="F1397"/>
  <c r="G1397" s="1"/>
  <c r="U1396"/>
  <c r="V1396" s="1"/>
  <c r="P1396"/>
  <c r="Q1396" s="1"/>
  <c r="K1396"/>
  <c r="L1396" s="1"/>
  <c r="F1396"/>
  <c r="G1396" s="1"/>
  <c r="U1395"/>
  <c r="V1395" s="1"/>
  <c r="P1395"/>
  <c r="Q1395" s="1"/>
  <c r="K1395"/>
  <c r="L1395" s="1"/>
  <c r="F1395"/>
  <c r="G1395" s="1"/>
  <c r="U1394"/>
  <c r="V1394" s="1"/>
  <c r="P1394"/>
  <c r="Q1394" s="1"/>
  <c r="K1394"/>
  <c r="L1394" s="1"/>
  <c r="F1394"/>
  <c r="U1393"/>
  <c r="V1393" s="1"/>
  <c r="P1393"/>
  <c r="Q1393" s="1"/>
  <c r="K1393"/>
  <c r="L1393" s="1"/>
  <c r="F1393"/>
  <c r="G1393" s="1"/>
  <c r="U1392"/>
  <c r="V1392" s="1"/>
  <c r="P1392"/>
  <c r="Q1392" s="1"/>
  <c r="K1392"/>
  <c r="L1392" s="1"/>
  <c r="F1392"/>
  <c r="U1391"/>
  <c r="V1391" s="1"/>
  <c r="P1391"/>
  <c r="Q1391" s="1"/>
  <c r="K1391"/>
  <c r="L1391" s="1"/>
  <c r="F1391"/>
  <c r="G1391" s="1"/>
  <c r="U1402"/>
  <c r="V1402" s="1"/>
  <c r="P1402"/>
  <c r="Q1402" s="1"/>
  <c r="K1402"/>
  <c r="L1402" s="1"/>
  <c r="F1402"/>
  <c r="G1402" s="1"/>
  <c r="U1401"/>
  <c r="V1401" s="1"/>
  <c r="P1401"/>
  <c r="Q1401" s="1"/>
  <c r="K1401"/>
  <c r="L1401" s="1"/>
  <c r="F1401"/>
  <c r="G1401" s="1"/>
  <c r="U1400"/>
  <c r="V1400" s="1"/>
  <c r="P1400"/>
  <c r="Q1400" s="1"/>
  <c r="K1400"/>
  <c r="L1400" s="1"/>
  <c r="F1400"/>
  <c r="G1400" s="1"/>
  <c r="U1405"/>
  <c r="V1405" s="1"/>
  <c r="P1405"/>
  <c r="Q1405" s="1"/>
  <c r="K1405"/>
  <c r="L1405" s="1"/>
  <c r="F1405"/>
  <c r="G1405" s="1"/>
  <c r="U1404"/>
  <c r="V1404" s="1"/>
  <c r="P1404"/>
  <c r="Q1404" s="1"/>
  <c r="K1404"/>
  <c r="L1404" s="1"/>
  <c r="F1404"/>
  <c r="G1404" s="1"/>
  <c r="U1403"/>
  <c r="V1403" s="1"/>
  <c r="P1403"/>
  <c r="Q1403" s="1"/>
  <c r="K1403"/>
  <c r="L1403" s="1"/>
  <c r="F1403"/>
  <c r="G1403" s="1"/>
  <c r="U1953"/>
  <c r="V1953" s="1"/>
  <c r="P1953"/>
  <c r="Q1953" s="1"/>
  <c r="K1953"/>
  <c r="L1953" s="1"/>
  <c r="F1953"/>
  <c r="G1953" s="1"/>
  <c r="W1882" l="1"/>
  <c r="AA1882" s="1"/>
  <c r="W1886"/>
  <c r="AA1886" s="1"/>
  <c r="W1920"/>
  <c r="AA1920" s="1"/>
  <c r="W1855"/>
  <c r="AA1855" s="1"/>
  <c r="W848"/>
  <c r="AA848" s="1"/>
  <c r="W1891"/>
  <c r="AA1891" s="1"/>
  <c r="W1893"/>
  <c r="AA1893" s="1"/>
  <c r="G1891"/>
  <c r="G1893"/>
  <c r="W1857"/>
  <c r="AA1857" s="1"/>
  <c r="W1856"/>
  <c r="AA1856" s="1"/>
  <c r="W1889"/>
  <c r="AA1889" s="1"/>
  <c r="W1888"/>
  <c r="AA1888" s="1"/>
  <c r="W1884"/>
  <c r="AA1884" s="1"/>
  <c r="G1882"/>
  <c r="G1884"/>
  <c r="G1886"/>
  <c r="G1888"/>
  <c r="W1879"/>
  <c r="AA1879" s="1"/>
  <c r="W1881"/>
  <c r="AA1881" s="1"/>
  <c r="W1883"/>
  <c r="AA1883" s="1"/>
  <c r="W1885"/>
  <c r="AA1885" s="1"/>
  <c r="W1887"/>
  <c r="AA1887" s="1"/>
  <c r="W1880"/>
  <c r="AA1880" s="1"/>
  <c r="W1306"/>
  <c r="AA1306" s="1"/>
  <c r="W1308"/>
  <c r="AA1308" s="1"/>
  <c r="W1310"/>
  <c r="AA1310" s="1"/>
  <c r="W1890"/>
  <c r="AA1890" s="1"/>
  <c r="W1892"/>
  <c r="AA1892" s="1"/>
  <c r="G1306"/>
  <c r="G1308"/>
  <c r="G1310"/>
  <c r="W1392"/>
  <c r="AA1392" s="1"/>
  <c r="W1394"/>
  <c r="AA1394" s="1"/>
  <c r="W1398"/>
  <c r="AA1398" s="1"/>
  <c r="W1305"/>
  <c r="AA1305" s="1"/>
  <c r="W1309"/>
  <c r="AA1309" s="1"/>
  <c r="G1305"/>
  <c r="W1307"/>
  <c r="AA1307" s="1"/>
  <c r="W1311"/>
  <c r="AA1311" s="1"/>
  <c r="W1313"/>
  <c r="AA1313" s="1"/>
  <c r="W1312"/>
  <c r="AA1312" s="1"/>
  <c r="W1559"/>
  <c r="AA1559" s="1"/>
  <c r="W1561"/>
  <c r="AA1561" s="1"/>
  <c r="W1396"/>
  <c r="AA1396" s="1"/>
  <c r="G1392"/>
  <c r="G1394"/>
  <c r="G1398"/>
  <c r="W1391"/>
  <c r="AA1391" s="1"/>
  <c r="W1393"/>
  <c r="AA1393" s="1"/>
  <c r="W1395"/>
  <c r="AA1395" s="1"/>
  <c r="W1397"/>
  <c r="AA1397" s="1"/>
  <c r="W1399"/>
  <c r="AA1399" s="1"/>
  <c r="W1400"/>
  <c r="AA1400" s="1"/>
  <c r="W1402"/>
  <c r="AA1402" s="1"/>
  <c r="W1401"/>
  <c r="AA1401" s="1"/>
  <c r="W1403"/>
  <c r="AA1403" s="1"/>
  <c r="W1405"/>
  <c r="AA1405" s="1"/>
  <c r="W1404"/>
  <c r="AA1404" s="1"/>
  <c r="W1953"/>
  <c r="AA1953" s="1"/>
  <c r="U1894"/>
  <c r="V1894" s="1"/>
  <c r="P1894"/>
  <c r="Q1894" s="1"/>
  <c r="K1894"/>
  <c r="L1894" s="1"/>
  <c r="F1894"/>
  <c r="G1894" s="1"/>
  <c r="U1878"/>
  <c r="V1878" s="1"/>
  <c r="P1878"/>
  <c r="Q1878" s="1"/>
  <c r="K1878"/>
  <c r="L1878" s="1"/>
  <c r="F1878"/>
  <c r="G1878" s="1"/>
  <c r="U1877"/>
  <c r="V1877" s="1"/>
  <c r="P1877"/>
  <c r="Q1877" s="1"/>
  <c r="K1877"/>
  <c r="L1877" s="1"/>
  <c r="F1877"/>
  <c r="G1877" s="1"/>
  <c r="U1876"/>
  <c r="V1876" s="1"/>
  <c r="P1876"/>
  <c r="Q1876" s="1"/>
  <c r="K1876"/>
  <c r="L1876" s="1"/>
  <c r="F1876"/>
  <c r="G1876" s="1"/>
  <c r="U1896"/>
  <c r="V1896" s="1"/>
  <c r="P1896"/>
  <c r="Q1896" s="1"/>
  <c r="K1896"/>
  <c r="L1896" s="1"/>
  <c r="F1896"/>
  <c r="U1895"/>
  <c r="V1895" s="1"/>
  <c r="P1895"/>
  <c r="Q1895" s="1"/>
  <c r="K1895"/>
  <c r="L1895" s="1"/>
  <c r="F1895"/>
  <c r="U1897"/>
  <c r="V1897" s="1"/>
  <c r="P1897"/>
  <c r="Q1897" s="1"/>
  <c r="K1897"/>
  <c r="L1897" s="1"/>
  <c r="F1897"/>
  <c r="G1897" s="1"/>
  <c r="U1858"/>
  <c r="V1858" s="1"/>
  <c r="P1858"/>
  <c r="Q1858" s="1"/>
  <c r="K1858"/>
  <c r="L1858" s="1"/>
  <c r="F1858"/>
  <c r="G1858" s="1"/>
  <c r="W1896" l="1"/>
  <c r="AA1896" s="1"/>
  <c r="G1896"/>
  <c r="W1877"/>
  <c r="AA1877" s="1"/>
  <c r="W1894"/>
  <c r="AA1894" s="1"/>
  <c r="W1895"/>
  <c r="AA1895" s="1"/>
  <c r="W1876"/>
  <c r="AA1876" s="1"/>
  <c r="W1878"/>
  <c r="AA1878" s="1"/>
  <c r="G1895"/>
  <c r="W1897"/>
  <c r="AA1897" s="1"/>
  <c r="W1858"/>
  <c r="AA1858" s="1"/>
  <c r="U1031"/>
  <c r="V1031" s="1"/>
  <c r="P1031"/>
  <c r="Q1031" s="1"/>
  <c r="K1031"/>
  <c r="L1031" s="1"/>
  <c r="F1031"/>
  <c r="G1031" s="1"/>
  <c r="W1031" l="1"/>
  <c r="AA1031" s="1"/>
  <c r="U1243"/>
  <c r="V1243" s="1"/>
  <c r="P1243"/>
  <c r="Q1243" s="1"/>
  <c r="K1243"/>
  <c r="L1243" s="1"/>
  <c r="F1243"/>
  <c r="G1243" s="1"/>
  <c r="U1942"/>
  <c r="V1942" s="1"/>
  <c r="P1942"/>
  <c r="Q1942" s="1"/>
  <c r="K1942"/>
  <c r="L1942" s="1"/>
  <c r="F1942"/>
  <c r="G1942" s="1"/>
  <c r="U1941"/>
  <c r="V1941" s="1"/>
  <c r="P1941"/>
  <c r="Q1941" s="1"/>
  <c r="K1941"/>
  <c r="L1941" s="1"/>
  <c r="F1941"/>
  <c r="G1941" s="1"/>
  <c r="U1940"/>
  <c r="V1940" s="1"/>
  <c r="P1940"/>
  <c r="Q1940" s="1"/>
  <c r="K1940"/>
  <c r="L1940" s="1"/>
  <c r="F1940"/>
  <c r="G1940" s="1"/>
  <c r="U1939"/>
  <c r="V1939" s="1"/>
  <c r="P1939"/>
  <c r="Q1939" s="1"/>
  <c r="K1939"/>
  <c r="L1939" s="1"/>
  <c r="F1939"/>
  <c r="G1939" s="1"/>
  <c r="U1938"/>
  <c r="V1938" s="1"/>
  <c r="P1938"/>
  <c r="Q1938" s="1"/>
  <c r="K1938"/>
  <c r="L1938" s="1"/>
  <c r="F1938"/>
  <c r="G1938" s="1"/>
  <c r="U1014"/>
  <c r="V1014" s="1"/>
  <c r="P1014"/>
  <c r="Q1014" s="1"/>
  <c r="K1014"/>
  <c r="L1014" s="1"/>
  <c r="F1014"/>
  <c r="G1014" s="1"/>
  <c r="U1556"/>
  <c r="V1556" s="1"/>
  <c r="P1556"/>
  <c r="Q1556" s="1"/>
  <c r="K1556"/>
  <c r="L1556" s="1"/>
  <c r="F1556"/>
  <c r="G1556" s="1"/>
  <c r="U852"/>
  <c r="V852" s="1"/>
  <c r="P852"/>
  <c r="Q852" s="1"/>
  <c r="K852"/>
  <c r="L852" s="1"/>
  <c r="F852"/>
  <c r="G852" s="1"/>
  <c r="U853"/>
  <c r="V853" s="1"/>
  <c r="P853"/>
  <c r="Q853" s="1"/>
  <c r="K853"/>
  <c r="L853" s="1"/>
  <c r="F853"/>
  <c r="G853" s="1"/>
  <c r="U1197"/>
  <c r="V1197" s="1"/>
  <c r="P1197"/>
  <c r="Q1197" s="1"/>
  <c r="K1197"/>
  <c r="L1197" s="1"/>
  <c r="F1197"/>
  <c r="G1197" s="1"/>
  <c r="U809"/>
  <c r="V809" s="1"/>
  <c r="P809"/>
  <c r="Q809" s="1"/>
  <c r="K809"/>
  <c r="L809" s="1"/>
  <c r="F809"/>
  <c r="G809" s="1"/>
  <c r="W1243" l="1"/>
  <c r="AA1243" s="1"/>
  <c r="W1938"/>
  <c r="AA1938" s="1"/>
  <c r="W1940"/>
  <c r="AA1940" s="1"/>
  <c r="W1942"/>
  <c r="AA1942" s="1"/>
  <c r="W1939"/>
  <c r="AA1939" s="1"/>
  <c r="W1941"/>
  <c r="AA1941" s="1"/>
  <c r="W1014"/>
  <c r="AA1014" s="1"/>
  <c r="W1556"/>
  <c r="AA1556" s="1"/>
  <c r="W853"/>
  <c r="AA853" s="1"/>
  <c r="W852"/>
  <c r="AA852" s="1"/>
  <c r="W1197"/>
  <c r="AA1197" s="1"/>
  <c r="W809"/>
  <c r="AA809" s="1"/>
  <c r="U1501" l="1"/>
  <c r="V1501" s="1"/>
  <c r="P1501"/>
  <c r="Q1501" s="1"/>
  <c r="K1501"/>
  <c r="L1501" s="1"/>
  <c r="F1501"/>
  <c r="G1501" s="1"/>
  <c r="U666"/>
  <c r="V666" s="1"/>
  <c r="P666"/>
  <c r="Q666" s="1"/>
  <c r="K666"/>
  <c r="L666" s="1"/>
  <c r="F666"/>
  <c r="G666" s="1"/>
  <c r="Z48"/>
  <c r="U48"/>
  <c r="P48"/>
  <c r="K48"/>
  <c r="F48"/>
  <c r="F1916"/>
  <c r="U739"/>
  <c r="V739" s="1"/>
  <c r="P739"/>
  <c r="Q739" s="1"/>
  <c r="K739"/>
  <c r="L739" s="1"/>
  <c r="F739"/>
  <c r="G739" s="1"/>
  <c r="G48" l="1"/>
  <c r="V48"/>
  <c r="L48"/>
  <c r="Q48"/>
  <c r="W1501"/>
  <c r="AA1501" s="1"/>
  <c r="W666"/>
  <c r="AA666" s="1"/>
  <c r="W48"/>
  <c r="AA48" s="1"/>
  <c r="W739"/>
  <c r="AA739" s="1"/>
  <c r="U1925"/>
  <c r="V1925" s="1"/>
  <c r="P1925"/>
  <c r="Q1925" s="1"/>
  <c r="K1925"/>
  <c r="L1925" s="1"/>
  <c r="F1925"/>
  <c r="U1330"/>
  <c r="V1330" s="1"/>
  <c r="P1330"/>
  <c r="Q1330" s="1"/>
  <c r="K1330"/>
  <c r="L1330" s="1"/>
  <c r="F1330"/>
  <c r="G1330" s="1"/>
  <c r="W1925" l="1"/>
  <c r="AA1925" s="1"/>
  <c r="G1925"/>
  <c r="W1330"/>
  <c r="AA1330" s="1"/>
  <c r="U1202"/>
  <c r="V1202" s="1"/>
  <c r="P1202"/>
  <c r="Q1202" s="1"/>
  <c r="K1202"/>
  <c r="L1202" s="1"/>
  <c r="F1202"/>
  <c r="G1202" s="1"/>
  <c r="U1201"/>
  <c r="V1201" s="1"/>
  <c r="P1201"/>
  <c r="Q1201" s="1"/>
  <c r="K1201"/>
  <c r="L1201" s="1"/>
  <c r="F1201"/>
  <c r="G1201" s="1"/>
  <c r="U1200"/>
  <c r="V1200" s="1"/>
  <c r="P1200"/>
  <c r="Q1200" s="1"/>
  <c r="K1200"/>
  <c r="L1200" s="1"/>
  <c r="F1200"/>
  <c r="G1200" s="1"/>
  <c r="U1199"/>
  <c r="V1199" s="1"/>
  <c r="P1199"/>
  <c r="Q1199" s="1"/>
  <c r="K1199"/>
  <c r="L1199" s="1"/>
  <c r="F1199"/>
  <c r="G1199" s="1"/>
  <c r="W1200" l="1"/>
  <c r="AA1200" s="1"/>
  <c r="W1202"/>
  <c r="AA1202" s="1"/>
  <c r="W1199"/>
  <c r="AA1199" s="1"/>
  <c r="W1201"/>
  <c r="AA1201" s="1"/>
  <c r="U877"/>
  <c r="V877" s="1"/>
  <c r="P877"/>
  <c r="Q877" s="1"/>
  <c r="K877"/>
  <c r="L877" s="1"/>
  <c r="F877"/>
  <c r="G877" s="1"/>
  <c r="W877" l="1"/>
  <c r="AA877" s="1"/>
  <c r="U1959"/>
  <c r="V1959" s="1"/>
  <c r="P1959"/>
  <c r="Q1959" s="1"/>
  <c r="K1959"/>
  <c r="L1959" s="1"/>
  <c r="F1959"/>
  <c r="G1959" s="1"/>
  <c r="U1951"/>
  <c r="V1951" s="1"/>
  <c r="P1951"/>
  <c r="Q1951" s="1"/>
  <c r="K1951"/>
  <c r="L1951" s="1"/>
  <c r="F1951"/>
  <c r="G1951" s="1"/>
  <c r="W1959" l="1"/>
  <c r="AA1959" s="1"/>
  <c r="W1951"/>
  <c r="AA1951" s="1"/>
  <c r="K1573"/>
  <c r="U1560"/>
  <c r="V1560" s="1"/>
  <c r="P1560"/>
  <c r="Q1560" s="1"/>
  <c r="K1560"/>
  <c r="L1560" s="1"/>
  <c r="F1560"/>
  <c r="G1560" s="1"/>
  <c r="W1560" l="1"/>
  <c r="AA1560" s="1"/>
  <c r="U670"/>
  <c r="V670" s="1"/>
  <c r="P670"/>
  <c r="Q670" s="1"/>
  <c r="K670"/>
  <c r="L670" s="1"/>
  <c r="F670"/>
  <c r="G670" s="1"/>
  <c r="U1954"/>
  <c r="V1954" s="1"/>
  <c r="P1954"/>
  <c r="Q1954" s="1"/>
  <c r="K1954"/>
  <c r="L1954" s="1"/>
  <c r="F1954"/>
  <c r="G1954" s="1"/>
  <c r="W1954" l="1"/>
  <c r="AA1954" s="1"/>
  <c r="W670"/>
  <c r="AA670" s="1"/>
  <c r="Z73"/>
  <c r="U1962" l="1"/>
  <c r="V1962" s="1"/>
  <c r="P1962"/>
  <c r="Q1962" s="1"/>
  <c r="K1962"/>
  <c r="L1962" s="1"/>
  <c r="F1962"/>
  <c r="U1963"/>
  <c r="V1963" s="1"/>
  <c r="P1963"/>
  <c r="Q1963" s="1"/>
  <c r="K1963"/>
  <c r="L1963" s="1"/>
  <c r="F1963"/>
  <c r="G1963" s="1"/>
  <c r="W1962" l="1"/>
  <c r="AA1962" s="1"/>
  <c r="G1962"/>
  <c r="W1963"/>
  <c r="AA1963" s="1"/>
  <c r="F888" l="1"/>
  <c r="U842"/>
  <c r="V842" s="1"/>
  <c r="P842"/>
  <c r="Q842" s="1"/>
  <c r="K842"/>
  <c r="L842" s="1"/>
  <c r="F842"/>
  <c r="G842" s="1"/>
  <c r="U789"/>
  <c r="V789" s="1"/>
  <c r="P789"/>
  <c r="Q789" s="1"/>
  <c r="K789"/>
  <c r="L789" s="1"/>
  <c r="F789"/>
  <c r="G789" s="1"/>
  <c r="U790"/>
  <c r="V790" s="1"/>
  <c r="P790"/>
  <c r="Q790" s="1"/>
  <c r="K790"/>
  <c r="L790" s="1"/>
  <c r="F790"/>
  <c r="G790" s="1"/>
  <c r="W842" l="1"/>
  <c r="AA842" s="1"/>
  <c r="W789"/>
  <c r="AA789" s="1"/>
  <c r="W790"/>
  <c r="AA790" s="1"/>
  <c r="U2054" l="1"/>
  <c r="V2054" s="1"/>
  <c r="P2054"/>
  <c r="Q2054" s="1"/>
  <c r="K2054"/>
  <c r="L2054" s="1"/>
  <c r="F2054"/>
  <c r="G2054" s="1"/>
  <c r="W2054" l="1"/>
  <c r="AA2054" s="1"/>
  <c r="U2041"/>
  <c r="V2041" s="1"/>
  <c r="P2041"/>
  <c r="Q2041" s="1"/>
  <c r="K2041"/>
  <c r="L2041" s="1"/>
  <c r="F2041"/>
  <c r="G2041" s="1"/>
  <c r="U2040"/>
  <c r="V2040" s="1"/>
  <c r="P2040"/>
  <c r="Q2040" s="1"/>
  <c r="K2040"/>
  <c r="L2040" s="1"/>
  <c r="F2040"/>
  <c r="G2040" s="1"/>
  <c r="U2039"/>
  <c r="V2039" s="1"/>
  <c r="P2039"/>
  <c r="Q2039" s="1"/>
  <c r="K2039"/>
  <c r="L2039" s="1"/>
  <c r="F2039"/>
  <c r="G2039" s="1"/>
  <c r="U2038"/>
  <c r="V2038" s="1"/>
  <c r="P2038"/>
  <c r="Q2038" s="1"/>
  <c r="K2038"/>
  <c r="L2038" s="1"/>
  <c r="F2038"/>
  <c r="G2038" s="1"/>
  <c r="U2037"/>
  <c r="V2037" s="1"/>
  <c r="P2037"/>
  <c r="Q2037" s="1"/>
  <c r="K2037"/>
  <c r="L2037" s="1"/>
  <c r="F2037"/>
  <c r="U2036"/>
  <c r="V2036" s="1"/>
  <c r="P2036"/>
  <c r="Q2036" s="1"/>
  <c r="K2036"/>
  <c r="L2036" s="1"/>
  <c r="F2036"/>
  <c r="G2036" s="1"/>
  <c r="U2035"/>
  <c r="V2035" s="1"/>
  <c r="P2035"/>
  <c r="Q2035" s="1"/>
  <c r="K2035"/>
  <c r="L2035" s="1"/>
  <c r="F2035"/>
  <c r="U2034"/>
  <c r="V2034" s="1"/>
  <c r="P2034"/>
  <c r="Q2034" s="1"/>
  <c r="K2034"/>
  <c r="L2034" s="1"/>
  <c r="F2034"/>
  <c r="G2034" s="1"/>
  <c r="U2033"/>
  <c r="V2033" s="1"/>
  <c r="P2033"/>
  <c r="Q2033" s="1"/>
  <c r="K2033"/>
  <c r="L2033" s="1"/>
  <c r="F2033"/>
  <c r="U2032"/>
  <c r="V2032" s="1"/>
  <c r="P2032"/>
  <c r="Q2032" s="1"/>
  <c r="K2032"/>
  <c r="L2032" s="1"/>
  <c r="G2032"/>
  <c r="U2031"/>
  <c r="V2031" s="1"/>
  <c r="P2031"/>
  <c r="Q2031" s="1"/>
  <c r="K2031"/>
  <c r="L2031" s="1"/>
  <c r="F2031"/>
  <c r="U2053"/>
  <c r="V2053" s="1"/>
  <c r="P2053"/>
  <c r="Q2053" s="1"/>
  <c r="K2053"/>
  <c r="L2053" s="1"/>
  <c r="F2053"/>
  <c r="G2053" s="1"/>
  <c r="U2046"/>
  <c r="V2046" s="1"/>
  <c r="P2046"/>
  <c r="Q2046" s="1"/>
  <c r="K2046"/>
  <c r="L2046" s="1"/>
  <c r="F2046"/>
  <c r="G2046" s="1"/>
  <c r="U2045"/>
  <c r="V2045" s="1"/>
  <c r="P2045"/>
  <c r="Q2045" s="1"/>
  <c r="K2045"/>
  <c r="L2045" s="1"/>
  <c r="F2045"/>
  <c r="G2045" s="1"/>
  <c r="U2044"/>
  <c r="V2044" s="1"/>
  <c r="P2044"/>
  <c r="Q2044" s="1"/>
  <c r="K2044"/>
  <c r="L2044" s="1"/>
  <c r="F2044"/>
  <c r="U2043"/>
  <c r="V2043" s="1"/>
  <c r="P2043"/>
  <c r="Q2043" s="1"/>
  <c r="K2043"/>
  <c r="L2043" s="1"/>
  <c r="F2043"/>
  <c r="G2043" s="1"/>
  <c r="U2042"/>
  <c r="V2042" s="1"/>
  <c r="P2042"/>
  <c r="Q2042" s="1"/>
  <c r="K2042"/>
  <c r="L2042" s="1"/>
  <c r="F2042"/>
  <c r="G2042" s="1"/>
  <c r="W2031" l="1"/>
  <c r="AA2031" s="1"/>
  <c r="W2035"/>
  <c r="AA2035" s="1"/>
  <c r="W2037"/>
  <c r="AA2037" s="1"/>
  <c r="W2042"/>
  <c r="AA2042" s="1"/>
  <c r="W2053"/>
  <c r="AA2053" s="1"/>
  <c r="W2033"/>
  <c r="AA2033" s="1"/>
  <c r="W2044"/>
  <c r="AA2044" s="1"/>
  <c r="G2035"/>
  <c r="W2046"/>
  <c r="AA2046" s="1"/>
  <c r="G2031"/>
  <c r="W2039"/>
  <c r="AA2039" s="1"/>
  <c r="W2041"/>
  <c r="AA2041" s="1"/>
  <c r="G2033"/>
  <c r="G2037"/>
  <c r="W2032"/>
  <c r="AA2032" s="1"/>
  <c r="W2034"/>
  <c r="AA2034" s="1"/>
  <c r="W2036"/>
  <c r="AA2036" s="1"/>
  <c r="W2038"/>
  <c r="AA2038" s="1"/>
  <c r="W2040"/>
  <c r="AA2040" s="1"/>
  <c r="G2044"/>
  <c r="W2043"/>
  <c r="AA2043" s="1"/>
  <c r="W2045"/>
  <c r="AA2045" s="1"/>
  <c r="U1911"/>
  <c r="V1911" s="1"/>
  <c r="P1911"/>
  <c r="Q1911" s="1"/>
  <c r="K1911"/>
  <c r="L1911" s="1"/>
  <c r="F1911"/>
  <c r="G1911" s="1"/>
  <c r="U1910"/>
  <c r="V1910" s="1"/>
  <c r="P1910"/>
  <c r="Q1910" s="1"/>
  <c r="K1910"/>
  <c r="L1910" s="1"/>
  <c r="F1910"/>
  <c r="G1910" s="1"/>
  <c r="U1909"/>
  <c r="V1909" s="1"/>
  <c r="P1909"/>
  <c r="Q1909" s="1"/>
  <c r="K1909"/>
  <c r="L1909" s="1"/>
  <c r="F1909"/>
  <c r="G1909" s="1"/>
  <c r="U1908"/>
  <c r="V1908" s="1"/>
  <c r="P1908"/>
  <c r="Q1908" s="1"/>
  <c r="K1908"/>
  <c r="L1908" s="1"/>
  <c r="F1908"/>
  <c r="G1908" s="1"/>
  <c r="U1907"/>
  <c r="V1907" s="1"/>
  <c r="P1907"/>
  <c r="Q1907" s="1"/>
  <c r="K1907"/>
  <c r="L1907" s="1"/>
  <c r="F1907"/>
  <c r="G1907" s="1"/>
  <c r="U1906"/>
  <c r="V1906" s="1"/>
  <c r="P1906"/>
  <c r="Q1906" s="1"/>
  <c r="K1906"/>
  <c r="L1906" s="1"/>
  <c r="F1906"/>
  <c r="G1906" s="1"/>
  <c r="U1914"/>
  <c r="V1914" s="1"/>
  <c r="P1914"/>
  <c r="Q1914" s="1"/>
  <c r="K1914"/>
  <c r="L1914" s="1"/>
  <c r="F1914"/>
  <c r="G1914" s="1"/>
  <c r="U1913"/>
  <c r="V1913" s="1"/>
  <c r="P1913"/>
  <c r="Q1913" s="1"/>
  <c r="K1913"/>
  <c r="L1913" s="1"/>
  <c r="F1913"/>
  <c r="G1913" s="1"/>
  <c r="U1912"/>
  <c r="V1912" s="1"/>
  <c r="P1912"/>
  <c r="Q1912" s="1"/>
  <c r="K1912"/>
  <c r="L1912" s="1"/>
  <c r="F1912"/>
  <c r="G1912" s="1"/>
  <c r="U1378"/>
  <c r="V1378" s="1"/>
  <c r="P1378"/>
  <c r="Q1378" s="1"/>
  <c r="K1378"/>
  <c r="L1378" s="1"/>
  <c r="F1378"/>
  <c r="G1378" s="1"/>
  <c r="U1377"/>
  <c r="V1377" s="1"/>
  <c r="P1377"/>
  <c r="Q1377" s="1"/>
  <c r="K1377"/>
  <c r="L1377" s="1"/>
  <c r="F1377"/>
  <c r="G1377" s="1"/>
  <c r="U1376"/>
  <c r="V1376" s="1"/>
  <c r="P1376"/>
  <c r="Q1376" s="1"/>
  <c r="K1376"/>
  <c r="L1376" s="1"/>
  <c r="F1376"/>
  <c r="G1376" s="1"/>
  <c r="U1375"/>
  <c r="V1375" s="1"/>
  <c r="P1375"/>
  <c r="Q1375" s="1"/>
  <c r="K1375"/>
  <c r="L1375" s="1"/>
  <c r="F1375"/>
  <c r="G1375" s="1"/>
  <c r="U1374"/>
  <c r="V1374" s="1"/>
  <c r="P1374"/>
  <c r="Q1374" s="1"/>
  <c r="K1374"/>
  <c r="L1374" s="1"/>
  <c r="F1374"/>
  <c r="G1374" s="1"/>
  <c r="U1373"/>
  <c r="V1373" s="1"/>
  <c r="P1373"/>
  <c r="Q1373" s="1"/>
  <c r="K1373"/>
  <c r="L1373" s="1"/>
  <c r="F1373"/>
  <c r="G1373" s="1"/>
  <c r="U1372"/>
  <c r="V1372" s="1"/>
  <c r="P1372"/>
  <c r="Q1372" s="1"/>
  <c r="K1372"/>
  <c r="L1372" s="1"/>
  <c r="F1372"/>
  <c r="G1372" s="1"/>
  <c r="U1371"/>
  <c r="V1371" s="1"/>
  <c r="P1371"/>
  <c r="Q1371" s="1"/>
  <c r="K1371"/>
  <c r="L1371" s="1"/>
  <c r="F1371"/>
  <c r="G1371" s="1"/>
  <c r="U1370"/>
  <c r="V1370" s="1"/>
  <c r="P1370"/>
  <c r="Q1370" s="1"/>
  <c r="K1370"/>
  <c r="L1370" s="1"/>
  <c r="F1370"/>
  <c r="G1370" s="1"/>
  <c r="U1369"/>
  <c r="V1369" s="1"/>
  <c r="P1369"/>
  <c r="Q1369" s="1"/>
  <c r="K1369"/>
  <c r="L1369" s="1"/>
  <c r="F1369"/>
  <c r="G1369" s="1"/>
  <c r="U1368"/>
  <c r="V1368" s="1"/>
  <c r="P1368"/>
  <c r="Q1368" s="1"/>
  <c r="K1368"/>
  <c r="L1368" s="1"/>
  <c r="F1368"/>
  <c r="G1368" s="1"/>
  <c r="U1367"/>
  <c r="V1367" s="1"/>
  <c r="P1367"/>
  <c r="Q1367" s="1"/>
  <c r="K1367"/>
  <c r="L1367" s="1"/>
  <c r="F1367"/>
  <c r="G1367" s="1"/>
  <c r="W1907" l="1"/>
  <c r="AA1907" s="1"/>
  <c r="W1909"/>
  <c r="AA1909" s="1"/>
  <c r="W1911"/>
  <c r="AA1911" s="1"/>
  <c r="W1906"/>
  <c r="AA1906" s="1"/>
  <c r="W1908"/>
  <c r="AA1908" s="1"/>
  <c r="W1910"/>
  <c r="AA1910" s="1"/>
  <c r="W1912"/>
  <c r="AA1912" s="1"/>
  <c r="W1914"/>
  <c r="AA1914" s="1"/>
  <c r="W1913"/>
  <c r="AA1913" s="1"/>
  <c r="W1368"/>
  <c r="AA1368" s="1"/>
  <c r="W1370"/>
  <c r="AA1370" s="1"/>
  <c r="W1372"/>
  <c r="AA1372" s="1"/>
  <c r="W1374"/>
  <c r="AA1374" s="1"/>
  <c r="W1376"/>
  <c r="AA1376" s="1"/>
  <c r="W1378"/>
  <c r="AA1378" s="1"/>
  <c r="W1367"/>
  <c r="AA1367" s="1"/>
  <c r="W1369"/>
  <c r="AA1369" s="1"/>
  <c r="W1371"/>
  <c r="AA1371" s="1"/>
  <c r="W1373"/>
  <c r="AA1373" s="1"/>
  <c r="W1375"/>
  <c r="AA1375" s="1"/>
  <c r="W1377"/>
  <c r="AA1377" s="1"/>
  <c r="U1985"/>
  <c r="V1985" s="1"/>
  <c r="P1985"/>
  <c r="Q1985" s="1"/>
  <c r="K1985"/>
  <c r="L1985" s="1"/>
  <c r="F1985"/>
  <c r="G1985" s="1"/>
  <c r="U1984"/>
  <c r="V1984" s="1"/>
  <c r="P1984"/>
  <c r="Q1984" s="1"/>
  <c r="K1984"/>
  <c r="L1984" s="1"/>
  <c r="F1984"/>
  <c r="G1984" s="1"/>
  <c r="U1983"/>
  <c r="V1983" s="1"/>
  <c r="P1983"/>
  <c r="Q1983" s="1"/>
  <c r="K1983"/>
  <c r="L1983" s="1"/>
  <c r="F1983"/>
  <c r="G1983" s="1"/>
  <c r="U1982"/>
  <c r="V1982" s="1"/>
  <c r="P1982"/>
  <c r="Q1982" s="1"/>
  <c r="K1982"/>
  <c r="L1982" s="1"/>
  <c r="F1982"/>
  <c r="G1982" s="1"/>
  <c r="U1981"/>
  <c r="V1981" s="1"/>
  <c r="P1981"/>
  <c r="Q1981" s="1"/>
  <c r="K1981"/>
  <c r="L1981" s="1"/>
  <c r="F1981"/>
  <c r="G1981" s="1"/>
  <c r="U1980"/>
  <c r="V1980" s="1"/>
  <c r="P1980"/>
  <c r="Q1980" s="1"/>
  <c r="K1980"/>
  <c r="L1980" s="1"/>
  <c r="F1980"/>
  <c r="G1980" s="1"/>
  <c r="U1979"/>
  <c r="V1979" s="1"/>
  <c r="P1979"/>
  <c r="Q1979" s="1"/>
  <c r="K1979"/>
  <c r="L1979" s="1"/>
  <c r="F1979"/>
  <c r="G1979" s="1"/>
  <c r="U1978"/>
  <c r="V1978" s="1"/>
  <c r="P1978"/>
  <c r="Q1978" s="1"/>
  <c r="K1978"/>
  <c r="L1978" s="1"/>
  <c r="F1978"/>
  <c r="G1978" s="1"/>
  <c r="U1977"/>
  <c r="V1977" s="1"/>
  <c r="P1977"/>
  <c r="Q1977" s="1"/>
  <c r="K1977"/>
  <c r="L1977" s="1"/>
  <c r="F1977"/>
  <c r="G1977" s="1"/>
  <c r="U1994"/>
  <c r="V1994" s="1"/>
  <c r="P1994"/>
  <c r="Q1994" s="1"/>
  <c r="K1994"/>
  <c r="L1994" s="1"/>
  <c r="F1994"/>
  <c r="U1993"/>
  <c r="V1993" s="1"/>
  <c r="P1993"/>
  <c r="Q1993" s="1"/>
  <c r="K1993"/>
  <c r="L1993" s="1"/>
  <c r="F1993"/>
  <c r="G1993" s="1"/>
  <c r="U1992"/>
  <c r="V1992" s="1"/>
  <c r="P1992"/>
  <c r="Q1992" s="1"/>
  <c r="K1992"/>
  <c r="L1992" s="1"/>
  <c r="F1992"/>
  <c r="U1991"/>
  <c r="V1991" s="1"/>
  <c r="P1991"/>
  <c r="Q1991" s="1"/>
  <c r="K1991"/>
  <c r="L1991" s="1"/>
  <c r="F1991"/>
  <c r="G1991" s="1"/>
  <c r="U1990"/>
  <c r="V1990" s="1"/>
  <c r="P1990"/>
  <c r="Q1990" s="1"/>
  <c r="K1990"/>
  <c r="L1990" s="1"/>
  <c r="F1990"/>
  <c r="G1990" s="1"/>
  <c r="U1989"/>
  <c r="V1989" s="1"/>
  <c r="P1989"/>
  <c r="Q1989" s="1"/>
  <c r="K1989"/>
  <c r="L1989" s="1"/>
  <c r="F1989"/>
  <c r="G1989" s="1"/>
  <c r="U1988"/>
  <c r="V1988" s="1"/>
  <c r="P1988"/>
  <c r="Q1988" s="1"/>
  <c r="K1988"/>
  <c r="L1988" s="1"/>
  <c r="F1988"/>
  <c r="G1988" s="1"/>
  <c r="U1987"/>
  <c r="V1987" s="1"/>
  <c r="P1987"/>
  <c r="Q1987" s="1"/>
  <c r="K1987"/>
  <c r="L1987" s="1"/>
  <c r="F1987"/>
  <c r="G1987" s="1"/>
  <c r="U1986"/>
  <c r="V1986" s="1"/>
  <c r="P1986"/>
  <c r="Q1986" s="1"/>
  <c r="K1986"/>
  <c r="L1986" s="1"/>
  <c r="F1986"/>
  <c r="U2005"/>
  <c r="V2005" s="1"/>
  <c r="P2005"/>
  <c r="Q2005" s="1"/>
  <c r="K2005"/>
  <c r="L2005" s="1"/>
  <c r="F2005"/>
  <c r="G2005" s="1"/>
  <c r="U2004"/>
  <c r="V2004" s="1"/>
  <c r="P2004"/>
  <c r="Q2004" s="1"/>
  <c r="K2004"/>
  <c r="L2004" s="1"/>
  <c r="F2004"/>
  <c r="G2004" s="1"/>
  <c r="U2001"/>
  <c r="V2001" s="1"/>
  <c r="P2001"/>
  <c r="Q2001" s="1"/>
  <c r="K2001"/>
  <c r="L2001" s="1"/>
  <c r="F2001"/>
  <c r="G2001" s="1"/>
  <c r="U2000"/>
  <c r="V2000" s="1"/>
  <c r="P2000"/>
  <c r="Q2000" s="1"/>
  <c r="K2000"/>
  <c r="L2000" s="1"/>
  <c r="F2000"/>
  <c r="G2000" s="1"/>
  <c r="U1999"/>
  <c r="V1999" s="1"/>
  <c r="P1999"/>
  <c r="Q1999" s="1"/>
  <c r="K1999"/>
  <c r="L1999" s="1"/>
  <c r="F1999"/>
  <c r="G1999" s="1"/>
  <c r="U1998"/>
  <c r="V1998" s="1"/>
  <c r="P1998"/>
  <c r="Q1998" s="1"/>
  <c r="K1998"/>
  <c r="L1998" s="1"/>
  <c r="F1998"/>
  <c r="G1998" s="1"/>
  <c r="U1997"/>
  <c r="V1997" s="1"/>
  <c r="P1997"/>
  <c r="Q1997" s="1"/>
  <c r="K1997"/>
  <c r="L1997" s="1"/>
  <c r="F1997"/>
  <c r="G1997" s="1"/>
  <c r="U1996"/>
  <c r="V1996" s="1"/>
  <c r="P1996"/>
  <c r="Q1996" s="1"/>
  <c r="K1996"/>
  <c r="L1996" s="1"/>
  <c r="F1996"/>
  <c r="G1996" s="1"/>
  <c r="U1995"/>
  <c r="V1995" s="1"/>
  <c r="P1995"/>
  <c r="Q1995" s="1"/>
  <c r="K1995"/>
  <c r="L1995" s="1"/>
  <c r="F1995"/>
  <c r="G1995" s="1"/>
  <c r="U1975"/>
  <c r="V1975" s="1"/>
  <c r="P1975"/>
  <c r="Q1975" s="1"/>
  <c r="K1975"/>
  <c r="L1975" s="1"/>
  <c r="F1975"/>
  <c r="G1975" s="1"/>
  <c r="U1974"/>
  <c r="V1974" s="1"/>
  <c r="P1974"/>
  <c r="Q1974" s="1"/>
  <c r="K1974"/>
  <c r="L1974" s="1"/>
  <c r="F1974"/>
  <c r="G1974" s="1"/>
  <c r="U1973"/>
  <c r="V1973" s="1"/>
  <c r="P1973"/>
  <c r="Q1973" s="1"/>
  <c r="K1973"/>
  <c r="L1973" s="1"/>
  <c r="F1973"/>
  <c r="G1973" s="1"/>
  <c r="U1972"/>
  <c r="V1972" s="1"/>
  <c r="P1972"/>
  <c r="Q1972" s="1"/>
  <c r="K1972"/>
  <c r="L1972" s="1"/>
  <c r="F1972"/>
  <c r="G1972" s="1"/>
  <c r="U1971"/>
  <c r="V1971" s="1"/>
  <c r="P1971"/>
  <c r="Q1971" s="1"/>
  <c r="K1971"/>
  <c r="L1971" s="1"/>
  <c r="F1971"/>
  <c r="G1971" s="1"/>
  <c r="U1970"/>
  <c r="V1970" s="1"/>
  <c r="P1970"/>
  <c r="Q1970" s="1"/>
  <c r="K1970"/>
  <c r="L1970" s="1"/>
  <c r="F1970"/>
  <c r="G1970" s="1"/>
  <c r="U1969"/>
  <c r="V1969" s="1"/>
  <c r="P1969"/>
  <c r="Q1969" s="1"/>
  <c r="K1969"/>
  <c r="L1969" s="1"/>
  <c r="F1969"/>
  <c r="G1969" s="1"/>
  <c r="U1968"/>
  <c r="V1968" s="1"/>
  <c r="P1968"/>
  <c r="Q1968" s="1"/>
  <c r="K1968"/>
  <c r="L1968" s="1"/>
  <c r="F1968"/>
  <c r="G1968" s="1"/>
  <c r="U1967"/>
  <c r="V1967" s="1"/>
  <c r="P1967"/>
  <c r="Q1967" s="1"/>
  <c r="K1967"/>
  <c r="L1967" s="1"/>
  <c r="F1967"/>
  <c r="G1967" s="1"/>
  <c r="U1966"/>
  <c r="V1966" s="1"/>
  <c r="P1966"/>
  <c r="Q1966" s="1"/>
  <c r="K1966"/>
  <c r="L1966" s="1"/>
  <c r="F1966"/>
  <c r="G1966" s="1"/>
  <c r="V1965"/>
  <c r="Q1965"/>
  <c r="L1965"/>
  <c r="G1965"/>
  <c r="V1976"/>
  <c r="Q1976"/>
  <c r="L1976"/>
  <c r="G1976"/>
  <c r="U1964"/>
  <c r="V1964" s="1"/>
  <c r="P1964"/>
  <c r="Q1964" s="1"/>
  <c r="K1964"/>
  <c r="L1964" s="1"/>
  <c r="F1964"/>
  <c r="G1964" s="1"/>
  <c r="U1961"/>
  <c r="V1961" s="1"/>
  <c r="P1961"/>
  <c r="Q1961" s="1"/>
  <c r="K1961"/>
  <c r="L1961" s="1"/>
  <c r="F1961"/>
  <c r="G1961" s="1"/>
  <c r="U1960"/>
  <c r="V1960" s="1"/>
  <c r="P1960"/>
  <c r="Q1960" s="1"/>
  <c r="K1960"/>
  <c r="L1960" s="1"/>
  <c r="F1960"/>
  <c r="G1960" s="1"/>
  <c r="U1958"/>
  <c r="V1958" s="1"/>
  <c r="P1958"/>
  <c r="Q1958" s="1"/>
  <c r="K1958"/>
  <c r="L1958" s="1"/>
  <c r="U1957"/>
  <c r="V1957" s="1"/>
  <c r="P1957"/>
  <c r="Q1957" s="1"/>
  <c r="K1957"/>
  <c r="L1957" s="1"/>
  <c r="F1957"/>
  <c r="G1957" s="1"/>
  <c r="U1956"/>
  <c r="V1956" s="1"/>
  <c r="P1956"/>
  <c r="Q1956" s="1"/>
  <c r="K1956"/>
  <c r="L1956" s="1"/>
  <c r="F1956"/>
  <c r="U1955"/>
  <c r="V1955" s="1"/>
  <c r="P1955"/>
  <c r="Q1955" s="1"/>
  <c r="K1955"/>
  <c r="L1955" s="1"/>
  <c r="F1955"/>
  <c r="G1955" s="1"/>
  <c r="U1952"/>
  <c r="V1952" s="1"/>
  <c r="P1952"/>
  <c r="Q1952" s="1"/>
  <c r="K1952"/>
  <c r="L1952" s="1"/>
  <c r="F1952"/>
  <c r="G1952" s="1"/>
  <c r="U1950"/>
  <c r="V1950" s="1"/>
  <c r="P1950"/>
  <c r="Q1950" s="1"/>
  <c r="K1950"/>
  <c r="L1950" s="1"/>
  <c r="F1950"/>
  <c r="G1950" s="1"/>
  <c r="U1949"/>
  <c r="V1949" s="1"/>
  <c r="P1949"/>
  <c r="Q1949" s="1"/>
  <c r="K1949"/>
  <c r="L1949" s="1"/>
  <c r="F1949"/>
  <c r="G1949" s="1"/>
  <c r="V1948"/>
  <c r="Q1948"/>
  <c r="L1948"/>
  <c r="G1948"/>
  <c r="U1947"/>
  <c r="V1947" s="1"/>
  <c r="P1947"/>
  <c r="Q1947" s="1"/>
  <c r="K1947"/>
  <c r="L1947" s="1"/>
  <c r="F1947"/>
  <c r="G1947" s="1"/>
  <c r="U1946"/>
  <c r="V1946" s="1"/>
  <c r="P1946"/>
  <c r="Q1946" s="1"/>
  <c r="K1946"/>
  <c r="L1946" s="1"/>
  <c r="F1946"/>
  <c r="G1946" s="1"/>
  <c r="U1945"/>
  <c r="V1945" s="1"/>
  <c r="P1945"/>
  <c r="Q1945" s="1"/>
  <c r="K1945"/>
  <c r="L1945" s="1"/>
  <c r="F1945"/>
  <c r="G1945" s="1"/>
  <c r="U1944"/>
  <c r="V1944" s="1"/>
  <c r="P1944"/>
  <c r="Q1944" s="1"/>
  <c r="K1944"/>
  <c r="L1944" s="1"/>
  <c r="F1944"/>
  <c r="G1944" s="1"/>
  <c r="U1943"/>
  <c r="V1943" s="1"/>
  <c r="P1943"/>
  <c r="Q1943" s="1"/>
  <c r="K1943"/>
  <c r="L1943" s="1"/>
  <c r="F1943"/>
  <c r="G1943" s="1"/>
  <c r="U1928"/>
  <c r="V1928" s="1"/>
  <c r="P1928"/>
  <c r="Q1928" s="1"/>
  <c r="K1928"/>
  <c r="L1928" s="1"/>
  <c r="F1928"/>
  <c r="G1928" s="1"/>
  <c r="U1924"/>
  <c r="V1924" s="1"/>
  <c r="P1924"/>
  <c r="Q1924" s="1"/>
  <c r="K1924"/>
  <c r="L1924" s="1"/>
  <c r="F1924"/>
  <c r="G1924" s="1"/>
  <c r="U1923"/>
  <c r="V1923" s="1"/>
  <c r="P1923"/>
  <c r="Q1923" s="1"/>
  <c r="K1923"/>
  <c r="L1923" s="1"/>
  <c r="F1923"/>
  <c r="G1923" s="1"/>
  <c r="U1922"/>
  <c r="V1922" s="1"/>
  <c r="P1922"/>
  <c r="Q1922" s="1"/>
  <c r="K1922"/>
  <c r="L1922" s="1"/>
  <c r="F1922"/>
  <c r="U1921"/>
  <c r="V1921" s="1"/>
  <c r="P1921"/>
  <c r="Q1921" s="1"/>
  <c r="K1921"/>
  <c r="L1921" s="1"/>
  <c r="F1921"/>
  <c r="G1921" s="1"/>
  <c r="V1919"/>
  <c r="Q1919"/>
  <c r="L1919"/>
  <c r="G1919"/>
  <c r="U1918"/>
  <c r="V1918" s="1"/>
  <c r="P1918"/>
  <c r="Q1918" s="1"/>
  <c r="K1918"/>
  <c r="L1918" s="1"/>
  <c r="F1918"/>
  <c r="U1917"/>
  <c r="V1917" s="1"/>
  <c r="P1917"/>
  <c r="Q1917" s="1"/>
  <c r="K1917"/>
  <c r="L1917" s="1"/>
  <c r="F1917"/>
  <c r="G1917" s="1"/>
  <c r="U1916"/>
  <c r="V1916" s="1"/>
  <c r="P1916"/>
  <c r="Q1916" s="1"/>
  <c r="K1916"/>
  <c r="L1916" s="1"/>
  <c r="U1915"/>
  <c r="V1915" s="1"/>
  <c r="P1915"/>
  <c r="Q1915" s="1"/>
  <c r="K1915"/>
  <c r="L1915" s="1"/>
  <c r="F1915"/>
  <c r="G1915" s="1"/>
  <c r="U1905"/>
  <c r="V1905" s="1"/>
  <c r="P1905"/>
  <c r="Q1905" s="1"/>
  <c r="K1905"/>
  <c r="L1905" s="1"/>
  <c r="F1905"/>
  <c r="U1904"/>
  <c r="V1904" s="1"/>
  <c r="P1904"/>
  <c r="Q1904" s="1"/>
  <c r="K1904"/>
  <c r="L1904" s="1"/>
  <c r="F1904"/>
  <c r="G1904" s="1"/>
  <c r="U1903"/>
  <c r="V1903" s="1"/>
  <c r="P1903"/>
  <c r="Q1903" s="1"/>
  <c r="K1903"/>
  <c r="L1903" s="1"/>
  <c r="F1903"/>
  <c r="U1902"/>
  <c r="V1902" s="1"/>
  <c r="P1902"/>
  <c r="Q1902" s="1"/>
  <c r="K1902"/>
  <c r="L1902" s="1"/>
  <c r="F1902"/>
  <c r="G1902" s="1"/>
  <c r="U1901"/>
  <c r="V1901" s="1"/>
  <c r="P1901"/>
  <c r="Q1901" s="1"/>
  <c r="K1901"/>
  <c r="L1901" s="1"/>
  <c r="F1901"/>
  <c r="U1900"/>
  <c r="V1900" s="1"/>
  <c r="P1900"/>
  <c r="Q1900" s="1"/>
  <c r="K1900"/>
  <c r="L1900" s="1"/>
  <c r="F1900"/>
  <c r="G1900" s="1"/>
  <c r="V1899"/>
  <c r="Q1899"/>
  <c r="L1899"/>
  <c r="G1899"/>
  <c r="U1861"/>
  <c r="V1861" s="1"/>
  <c r="P1861"/>
  <c r="Q1861" s="1"/>
  <c r="K1861"/>
  <c r="L1861" s="1"/>
  <c r="F1861"/>
  <c r="U1860"/>
  <c r="V1860" s="1"/>
  <c r="P1860"/>
  <c r="Q1860" s="1"/>
  <c r="K1860"/>
  <c r="L1860" s="1"/>
  <c r="F1860"/>
  <c r="G1860" s="1"/>
  <c r="U1859"/>
  <c r="V1859" s="1"/>
  <c r="P1859"/>
  <c r="Q1859" s="1"/>
  <c r="K1859"/>
  <c r="L1859" s="1"/>
  <c r="F1859"/>
  <c r="U1854"/>
  <c r="V1854" s="1"/>
  <c r="P1854"/>
  <c r="Q1854" s="1"/>
  <c r="K1854"/>
  <c r="L1854" s="1"/>
  <c r="F1854"/>
  <c r="G1854" s="1"/>
  <c r="U1853"/>
  <c r="V1853" s="1"/>
  <c r="P1853"/>
  <c r="Q1853" s="1"/>
  <c r="K1853"/>
  <c r="L1853" s="1"/>
  <c r="F1853"/>
  <c r="U1852"/>
  <c r="V1852" s="1"/>
  <c r="P1852"/>
  <c r="Q1852" s="1"/>
  <c r="K1852"/>
  <c r="L1852" s="1"/>
  <c r="F1852"/>
  <c r="G1852" s="1"/>
  <c r="U1851"/>
  <c r="V1851" s="1"/>
  <c r="P1851"/>
  <c r="Q1851" s="1"/>
  <c r="K1851"/>
  <c r="L1851" s="1"/>
  <c r="F1851"/>
  <c r="U1850"/>
  <c r="V1850" s="1"/>
  <c r="P1850"/>
  <c r="Q1850" s="1"/>
  <c r="K1850"/>
  <c r="L1850" s="1"/>
  <c r="F1850"/>
  <c r="G1850" s="1"/>
  <c r="U1869"/>
  <c r="V1869" s="1"/>
  <c r="P1869"/>
  <c r="Q1869" s="1"/>
  <c r="K1869"/>
  <c r="L1869" s="1"/>
  <c r="F1869"/>
  <c r="U1868"/>
  <c r="V1868" s="1"/>
  <c r="P1868"/>
  <c r="Q1868" s="1"/>
  <c r="K1868"/>
  <c r="L1868" s="1"/>
  <c r="F1868"/>
  <c r="G1868" s="1"/>
  <c r="U1867"/>
  <c r="V1867" s="1"/>
  <c r="P1867"/>
  <c r="Q1867" s="1"/>
  <c r="K1867"/>
  <c r="L1867" s="1"/>
  <c r="F1867"/>
  <c r="G1867" s="1"/>
  <c r="U1866"/>
  <c r="V1866" s="1"/>
  <c r="P1866"/>
  <c r="Q1866" s="1"/>
  <c r="K1866"/>
  <c r="L1866" s="1"/>
  <c r="F1866"/>
  <c r="G1866" s="1"/>
  <c r="U1865"/>
  <c r="V1865" s="1"/>
  <c r="P1865"/>
  <c r="Q1865" s="1"/>
  <c r="K1865"/>
  <c r="L1865" s="1"/>
  <c r="F1865"/>
  <c r="G1865" s="1"/>
  <c r="U1864"/>
  <c r="V1864" s="1"/>
  <c r="P1864"/>
  <c r="Q1864" s="1"/>
  <c r="K1864"/>
  <c r="L1864" s="1"/>
  <c r="F1864"/>
  <c r="G1864" s="1"/>
  <c r="U1863"/>
  <c r="V1863" s="1"/>
  <c r="P1863"/>
  <c r="Q1863" s="1"/>
  <c r="K1863"/>
  <c r="L1863" s="1"/>
  <c r="F1863"/>
  <c r="U1862"/>
  <c r="V1862" s="1"/>
  <c r="P1862"/>
  <c r="Q1862" s="1"/>
  <c r="K1862"/>
  <c r="L1862" s="1"/>
  <c r="F1862"/>
  <c r="G1862" s="1"/>
  <c r="U1898"/>
  <c r="V1898" s="1"/>
  <c r="P1898"/>
  <c r="Q1898" s="1"/>
  <c r="K1898"/>
  <c r="L1898" s="1"/>
  <c r="F1898"/>
  <c r="G1898" s="1"/>
  <c r="U1875"/>
  <c r="V1875" s="1"/>
  <c r="P1875"/>
  <c r="Q1875" s="1"/>
  <c r="K1875"/>
  <c r="L1875" s="1"/>
  <c r="F1875"/>
  <c r="G1875" s="1"/>
  <c r="U1874"/>
  <c r="V1874" s="1"/>
  <c r="P1874"/>
  <c r="Q1874" s="1"/>
  <c r="K1874"/>
  <c r="L1874" s="1"/>
  <c r="F1874"/>
  <c r="G1874" s="1"/>
  <c r="U1873"/>
  <c r="V1873" s="1"/>
  <c r="P1873"/>
  <c r="Q1873" s="1"/>
  <c r="K1873"/>
  <c r="L1873" s="1"/>
  <c r="F1873"/>
  <c r="G1873" s="1"/>
  <c r="U1872"/>
  <c r="V1872" s="1"/>
  <c r="P1872"/>
  <c r="Q1872" s="1"/>
  <c r="K1872"/>
  <c r="L1872" s="1"/>
  <c r="F1872"/>
  <c r="U1871"/>
  <c r="V1871" s="1"/>
  <c r="P1871"/>
  <c r="Q1871" s="1"/>
  <c r="K1871"/>
  <c r="L1871" s="1"/>
  <c r="F1871"/>
  <c r="G1871" s="1"/>
  <c r="U1870"/>
  <c r="V1870" s="1"/>
  <c r="P1870"/>
  <c r="Q1870" s="1"/>
  <c r="K1870"/>
  <c r="L1870" s="1"/>
  <c r="F1870"/>
  <c r="G1870" s="1"/>
  <c r="V1849"/>
  <c r="Q1849"/>
  <c r="L1849"/>
  <c r="G1849"/>
  <c r="W1986" l="1"/>
  <c r="AA1986" s="1"/>
  <c r="W1992"/>
  <c r="AA1992" s="1"/>
  <c r="W1994"/>
  <c r="AA1994" s="1"/>
  <c r="W1861"/>
  <c r="AA1861" s="1"/>
  <c r="W1924"/>
  <c r="AA1924" s="1"/>
  <c r="W1943"/>
  <c r="AA1943" s="1"/>
  <c r="W1945"/>
  <c r="AA1945" s="1"/>
  <c r="W1947"/>
  <c r="AA1947" s="1"/>
  <c r="W1901"/>
  <c r="AA1901" s="1"/>
  <c r="W1903"/>
  <c r="AA1903" s="1"/>
  <c r="W1905"/>
  <c r="AA1905" s="1"/>
  <c r="W1916"/>
  <c r="AA1916" s="1"/>
  <c r="W1918"/>
  <c r="AA1918" s="1"/>
  <c r="W1922"/>
  <c r="AA1922" s="1"/>
  <c r="G1901"/>
  <c r="G1903"/>
  <c r="G1905"/>
  <c r="G1916"/>
  <c r="G1918"/>
  <c r="W1975"/>
  <c r="AA1975" s="1"/>
  <c r="W1979"/>
  <c r="AA1979" s="1"/>
  <c r="W1983"/>
  <c r="AA1983" s="1"/>
  <c r="W1978"/>
  <c r="AA1978" s="1"/>
  <c r="W1980"/>
  <c r="AA1980" s="1"/>
  <c r="W1982"/>
  <c r="AA1982" s="1"/>
  <c r="W1984"/>
  <c r="AA1984" s="1"/>
  <c r="W1977"/>
  <c r="AA1977" s="1"/>
  <c r="W1981"/>
  <c r="AA1981" s="1"/>
  <c r="W1985"/>
  <c r="AA1985" s="1"/>
  <c r="W1988"/>
  <c r="AA1988" s="1"/>
  <c r="W1990"/>
  <c r="AA1990" s="1"/>
  <c r="G1986"/>
  <c r="G1992"/>
  <c r="G1994"/>
  <c r="W1987"/>
  <c r="AA1987" s="1"/>
  <c r="W1989"/>
  <c r="AA1989" s="1"/>
  <c r="W1991"/>
  <c r="AA1991" s="1"/>
  <c r="W1993"/>
  <c r="AA1993" s="1"/>
  <c r="W1995"/>
  <c r="AA1995" s="1"/>
  <c r="W1997"/>
  <c r="AA1997" s="1"/>
  <c r="W1999"/>
  <c r="AA1999" s="1"/>
  <c r="W2001"/>
  <c r="AA2001" s="1"/>
  <c r="W2005"/>
  <c r="AA2005" s="1"/>
  <c r="W1996"/>
  <c r="AA1996" s="1"/>
  <c r="W1998"/>
  <c r="AA1998" s="1"/>
  <c r="W2000"/>
  <c r="AA2000" s="1"/>
  <c r="W2004"/>
  <c r="AA2004" s="1"/>
  <c r="W1966"/>
  <c r="AA1966" s="1"/>
  <c r="W1968"/>
  <c r="AA1968" s="1"/>
  <c r="W1970"/>
  <c r="AA1970" s="1"/>
  <c r="W1972"/>
  <c r="AA1972" s="1"/>
  <c r="W1974"/>
  <c r="AA1974" s="1"/>
  <c r="W1967"/>
  <c r="AA1967" s="1"/>
  <c r="W1973"/>
  <c r="AA1973" s="1"/>
  <c r="W1969"/>
  <c r="AA1969" s="1"/>
  <c r="W1971"/>
  <c r="AA1971" s="1"/>
  <c r="W1956"/>
  <c r="AA1956" s="1"/>
  <c r="W1949"/>
  <c r="AA1949" s="1"/>
  <c r="W1952"/>
  <c r="AA1952" s="1"/>
  <c r="W1958"/>
  <c r="AA1958" s="1"/>
  <c r="W1961"/>
  <c r="AA1961" s="1"/>
  <c r="G1956"/>
  <c r="W1950"/>
  <c r="AA1950" s="1"/>
  <c r="W1955"/>
  <c r="AA1955" s="1"/>
  <c r="W1957"/>
  <c r="AA1957" s="1"/>
  <c r="W1960"/>
  <c r="AA1960" s="1"/>
  <c r="W1964"/>
  <c r="AA1964" s="1"/>
  <c r="G1922"/>
  <c r="W1921"/>
  <c r="AA1921" s="1"/>
  <c r="W1923"/>
  <c r="AA1923" s="1"/>
  <c r="W1928"/>
  <c r="AA1928" s="1"/>
  <c r="W1944"/>
  <c r="AA1944" s="1"/>
  <c r="W1946"/>
  <c r="AA1946" s="1"/>
  <c r="W1900"/>
  <c r="AA1900" s="1"/>
  <c r="W1904"/>
  <c r="AA1904" s="1"/>
  <c r="W1872"/>
  <c r="AA1872" s="1"/>
  <c r="W1902"/>
  <c r="AA1902" s="1"/>
  <c r="W1915"/>
  <c r="AA1915" s="1"/>
  <c r="W1917"/>
  <c r="AA1917" s="1"/>
  <c r="G1861"/>
  <c r="W1863"/>
  <c r="AA1863" s="1"/>
  <c r="W1869"/>
  <c r="AA1869" s="1"/>
  <c r="W1851"/>
  <c r="AA1851" s="1"/>
  <c r="W1853"/>
  <c r="AA1853" s="1"/>
  <c r="W1859"/>
  <c r="AA1859" s="1"/>
  <c r="W1867"/>
  <c r="AA1867" s="1"/>
  <c r="G1869"/>
  <c r="G1851"/>
  <c r="G1853"/>
  <c r="G1859"/>
  <c r="W1865"/>
  <c r="AA1865" s="1"/>
  <c r="G1863"/>
  <c r="W1850"/>
  <c r="AA1850" s="1"/>
  <c r="W1852"/>
  <c r="AA1852" s="1"/>
  <c r="W1854"/>
  <c r="AA1854" s="1"/>
  <c r="W1860"/>
  <c r="AA1860" s="1"/>
  <c r="W1862"/>
  <c r="AA1862" s="1"/>
  <c r="W1864"/>
  <c r="AA1864" s="1"/>
  <c r="W1866"/>
  <c r="AA1866" s="1"/>
  <c r="W1868"/>
  <c r="AA1868" s="1"/>
  <c r="W1874"/>
  <c r="AA1874" s="1"/>
  <c r="W1898"/>
  <c r="AA1898" s="1"/>
  <c r="G1872"/>
  <c r="W1871"/>
  <c r="AA1871" s="1"/>
  <c r="W1873"/>
  <c r="AA1873" s="1"/>
  <c r="W1875"/>
  <c r="AA1875" s="1"/>
  <c r="W1870"/>
  <c r="AA1870" s="1"/>
  <c r="U1845"/>
  <c r="V1845" s="1"/>
  <c r="P1845"/>
  <c r="Q1845" s="1"/>
  <c r="K1845"/>
  <c r="L1845" s="1"/>
  <c r="F1845"/>
  <c r="U1844"/>
  <c r="V1844" s="1"/>
  <c r="P1844"/>
  <c r="Q1844" s="1"/>
  <c r="K1844"/>
  <c r="L1844" s="1"/>
  <c r="F1844"/>
  <c r="G1844" s="1"/>
  <c r="U1843"/>
  <c r="V1843" s="1"/>
  <c r="P1843"/>
  <c r="Q1843" s="1"/>
  <c r="K1843"/>
  <c r="L1843" s="1"/>
  <c r="F1843"/>
  <c r="U1842"/>
  <c r="V1842" s="1"/>
  <c r="P1842"/>
  <c r="Q1842" s="1"/>
  <c r="K1842"/>
  <c r="L1842" s="1"/>
  <c r="F1842"/>
  <c r="U1841"/>
  <c r="V1841" s="1"/>
  <c r="P1841"/>
  <c r="Q1841" s="1"/>
  <c r="K1841"/>
  <c r="L1841" s="1"/>
  <c r="F1841"/>
  <c r="U1840"/>
  <c r="V1840" s="1"/>
  <c r="P1840"/>
  <c r="Q1840" s="1"/>
  <c r="K1840"/>
  <c r="L1840" s="1"/>
  <c r="F1840"/>
  <c r="G1840" s="1"/>
  <c r="U1839"/>
  <c r="V1839" s="1"/>
  <c r="P1839"/>
  <c r="Q1839" s="1"/>
  <c r="K1839"/>
  <c r="L1839" s="1"/>
  <c r="F1839"/>
  <c r="G1839" s="1"/>
  <c r="U1838"/>
  <c r="V1838" s="1"/>
  <c r="P1838"/>
  <c r="Q1838" s="1"/>
  <c r="K1838"/>
  <c r="L1838" s="1"/>
  <c r="F1838"/>
  <c r="U1837"/>
  <c r="V1837" s="1"/>
  <c r="P1837"/>
  <c r="Q1837" s="1"/>
  <c r="K1837"/>
  <c r="L1837" s="1"/>
  <c r="F1837"/>
  <c r="G1837" s="1"/>
  <c r="U1836"/>
  <c r="V1836" s="1"/>
  <c r="P1836"/>
  <c r="Q1836" s="1"/>
  <c r="K1836"/>
  <c r="L1836" s="1"/>
  <c r="F1836"/>
  <c r="G1836" s="1"/>
  <c r="U1835"/>
  <c r="V1835" s="1"/>
  <c r="P1835"/>
  <c r="Q1835" s="1"/>
  <c r="K1835"/>
  <c r="L1835" s="1"/>
  <c r="F1835"/>
  <c r="G1835" s="1"/>
  <c r="U1834"/>
  <c r="V1834" s="1"/>
  <c r="P1834"/>
  <c r="Q1834" s="1"/>
  <c r="K1834"/>
  <c r="L1834" s="1"/>
  <c r="F1834"/>
  <c r="U1833"/>
  <c r="V1833" s="1"/>
  <c r="P1833"/>
  <c r="Q1833" s="1"/>
  <c r="K1833"/>
  <c r="L1833" s="1"/>
  <c r="F1833"/>
  <c r="U1832"/>
  <c r="V1832" s="1"/>
  <c r="P1832"/>
  <c r="Q1832" s="1"/>
  <c r="K1832"/>
  <c r="L1832" s="1"/>
  <c r="F1832"/>
  <c r="G1832" s="1"/>
  <c r="U1655"/>
  <c r="V1655" s="1"/>
  <c r="P1655"/>
  <c r="Q1655" s="1"/>
  <c r="K1655"/>
  <c r="L1655" s="1"/>
  <c r="F1655"/>
  <c r="U1654"/>
  <c r="V1654" s="1"/>
  <c r="P1654"/>
  <c r="Q1654" s="1"/>
  <c r="K1654"/>
  <c r="L1654" s="1"/>
  <c r="F1654"/>
  <c r="U1653"/>
  <c r="V1653" s="1"/>
  <c r="P1653"/>
  <c r="Q1653" s="1"/>
  <c r="K1653"/>
  <c r="L1653" s="1"/>
  <c r="F1653"/>
  <c r="U1649"/>
  <c r="V1649" s="1"/>
  <c r="P1649"/>
  <c r="Q1649" s="1"/>
  <c r="K1649"/>
  <c r="L1649" s="1"/>
  <c r="F1649"/>
  <c r="G1649" s="1"/>
  <c r="U1648"/>
  <c r="V1648" s="1"/>
  <c r="P1648"/>
  <c r="Q1648" s="1"/>
  <c r="K1648"/>
  <c r="L1648" s="1"/>
  <c r="F1648"/>
  <c r="G1648" s="1"/>
  <c r="U1647"/>
  <c r="V1647" s="1"/>
  <c r="P1647"/>
  <c r="Q1647" s="1"/>
  <c r="K1647"/>
  <c r="L1647" s="1"/>
  <c r="F1647"/>
  <c r="G1647" s="1"/>
  <c r="U1646"/>
  <c r="V1646" s="1"/>
  <c r="P1646"/>
  <c r="Q1646" s="1"/>
  <c r="K1646"/>
  <c r="L1646" s="1"/>
  <c r="F1646"/>
  <c r="G1646" s="1"/>
  <c r="U1645"/>
  <c r="V1645" s="1"/>
  <c r="P1645"/>
  <c r="Q1645" s="1"/>
  <c r="K1645"/>
  <c r="L1645" s="1"/>
  <c r="F1645"/>
  <c r="G1645" s="1"/>
  <c r="U1644"/>
  <c r="V1644" s="1"/>
  <c r="P1644"/>
  <c r="Q1644" s="1"/>
  <c r="K1644"/>
  <c r="L1644" s="1"/>
  <c r="F1644"/>
  <c r="G1644" s="1"/>
  <c r="U1643"/>
  <c r="V1643" s="1"/>
  <c r="P1643"/>
  <c r="Q1643" s="1"/>
  <c r="K1643"/>
  <c r="L1643" s="1"/>
  <c r="F1643"/>
  <c r="G1643" s="1"/>
  <c r="U1642"/>
  <c r="V1642" s="1"/>
  <c r="P1642"/>
  <c r="Q1642" s="1"/>
  <c r="K1642"/>
  <c r="L1642" s="1"/>
  <c r="F1642"/>
  <c r="G1642" s="1"/>
  <c r="U1641"/>
  <c r="V1641" s="1"/>
  <c r="P1641"/>
  <c r="Q1641" s="1"/>
  <c r="K1641"/>
  <c r="L1641" s="1"/>
  <c r="F1641"/>
  <c r="G1641" s="1"/>
  <c r="U1640"/>
  <c r="V1640" s="1"/>
  <c r="P1640"/>
  <c r="Q1640" s="1"/>
  <c r="K1640"/>
  <c r="L1640" s="1"/>
  <c r="F1640"/>
  <c r="G1640" s="1"/>
  <c r="U1639"/>
  <c r="V1639" s="1"/>
  <c r="P1639"/>
  <c r="Q1639" s="1"/>
  <c r="K1639"/>
  <c r="L1639" s="1"/>
  <c r="F1639"/>
  <c r="G1639" s="1"/>
  <c r="U1638"/>
  <c r="V1638" s="1"/>
  <c r="P1638"/>
  <c r="Q1638" s="1"/>
  <c r="K1638"/>
  <c r="L1638" s="1"/>
  <c r="F1638"/>
  <c r="G1638" s="1"/>
  <c r="U1637"/>
  <c r="V1637" s="1"/>
  <c r="P1637"/>
  <c r="Q1637" s="1"/>
  <c r="K1637"/>
  <c r="L1637" s="1"/>
  <c r="F1637"/>
  <c r="G1637" s="1"/>
  <c r="U1636"/>
  <c r="V1636" s="1"/>
  <c r="P1636"/>
  <c r="Q1636" s="1"/>
  <c r="K1636"/>
  <c r="L1636" s="1"/>
  <c r="F1636"/>
  <c r="G1636" s="1"/>
  <c r="U1635"/>
  <c r="V1635" s="1"/>
  <c r="P1635"/>
  <c r="Q1635" s="1"/>
  <c r="K1635"/>
  <c r="L1635" s="1"/>
  <c r="F1635"/>
  <c r="G1635" s="1"/>
  <c r="U1634"/>
  <c r="V1634" s="1"/>
  <c r="P1634"/>
  <c r="Q1634" s="1"/>
  <c r="K1634"/>
  <c r="L1634" s="1"/>
  <c r="F1634"/>
  <c r="G1634" s="1"/>
  <c r="U1633"/>
  <c r="V1633" s="1"/>
  <c r="P1633"/>
  <c r="Q1633" s="1"/>
  <c r="K1633"/>
  <c r="L1633" s="1"/>
  <c r="F1633"/>
  <c r="U1632"/>
  <c r="V1632" s="1"/>
  <c r="P1632"/>
  <c r="Q1632" s="1"/>
  <c r="K1632"/>
  <c r="L1632" s="1"/>
  <c r="F1632"/>
  <c r="G1632" s="1"/>
  <c r="V1631"/>
  <c r="Q1631"/>
  <c r="L1631"/>
  <c r="G1631"/>
  <c r="U1630"/>
  <c r="V1630" s="1"/>
  <c r="P1630"/>
  <c r="Q1630" s="1"/>
  <c r="K1630"/>
  <c r="L1630" s="1"/>
  <c r="F1630"/>
  <c r="G1630" s="1"/>
  <c r="U1629"/>
  <c r="V1629" s="1"/>
  <c r="P1629"/>
  <c r="Q1629" s="1"/>
  <c r="K1629"/>
  <c r="L1629" s="1"/>
  <c r="F1629"/>
  <c r="G1629" s="1"/>
  <c r="U1628"/>
  <c r="V1628" s="1"/>
  <c r="P1628"/>
  <c r="Q1628" s="1"/>
  <c r="K1628"/>
  <c r="L1628" s="1"/>
  <c r="F1628"/>
  <c r="U1627"/>
  <c r="V1627" s="1"/>
  <c r="P1627"/>
  <c r="Q1627" s="1"/>
  <c r="K1627"/>
  <c r="F1627"/>
  <c r="G1627" s="1"/>
  <c r="U1626"/>
  <c r="V1626" s="1"/>
  <c r="P1626"/>
  <c r="Q1626" s="1"/>
  <c r="K1626"/>
  <c r="L1626" s="1"/>
  <c r="F1626"/>
  <c r="U1625"/>
  <c r="V1625" s="1"/>
  <c r="P1625"/>
  <c r="Q1625" s="1"/>
  <c r="K1625"/>
  <c r="L1625" s="1"/>
  <c r="F1625"/>
  <c r="G1625" s="1"/>
  <c r="U1624"/>
  <c r="V1624" s="1"/>
  <c r="P1624"/>
  <c r="Q1624" s="1"/>
  <c r="K1624"/>
  <c r="L1624" s="1"/>
  <c r="F1624"/>
  <c r="G1624" s="1"/>
  <c r="U1623"/>
  <c r="V1623" s="1"/>
  <c r="P1623"/>
  <c r="Q1623" s="1"/>
  <c r="K1623"/>
  <c r="L1623" s="1"/>
  <c r="F1623"/>
  <c r="G1623" s="1"/>
  <c r="U1622"/>
  <c r="V1622" s="1"/>
  <c r="P1622"/>
  <c r="Q1622" s="1"/>
  <c r="K1622"/>
  <c r="L1622" s="1"/>
  <c r="F1622"/>
  <c r="G1622" s="1"/>
  <c r="U1621"/>
  <c r="V1621" s="1"/>
  <c r="P1621"/>
  <c r="Q1621" s="1"/>
  <c r="K1621"/>
  <c r="L1621" s="1"/>
  <c r="F1621"/>
  <c r="G1621" s="1"/>
  <c r="U1620"/>
  <c r="V1620" s="1"/>
  <c r="P1620"/>
  <c r="Q1620" s="1"/>
  <c r="K1620"/>
  <c r="L1620" s="1"/>
  <c r="F1620"/>
  <c r="G1620" s="1"/>
  <c r="U1619"/>
  <c r="V1619" s="1"/>
  <c r="P1619"/>
  <c r="Q1619" s="1"/>
  <c r="K1619"/>
  <c r="L1619" s="1"/>
  <c r="F1619"/>
  <c r="G1619" s="1"/>
  <c r="U1618"/>
  <c r="V1618" s="1"/>
  <c r="P1618"/>
  <c r="Q1618" s="1"/>
  <c r="K1618"/>
  <c r="L1618" s="1"/>
  <c r="F1618"/>
  <c r="G1618" s="1"/>
  <c r="U1617"/>
  <c r="V1617" s="1"/>
  <c r="P1617"/>
  <c r="Q1617" s="1"/>
  <c r="K1617"/>
  <c r="L1617" s="1"/>
  <c r="F1617"/>
  <c r="G1617" s="1"/>
  <c r="U1616"/>
  <c r="V1616" s="1"/>
  <c r="P1616"/>
  <c r="Q1616" s="1"/>
  <c r="K1616"/>
  <c r="L1616" s="1"/>
  <c r="F1616"/>
  <c r="G1616" s="1"/>
  <c r="U1615"/>
  <c r="V1615" s="1"/>
  <c r="P1615"/>
  <c r="Q1615" s="1"/>
  <c r="K1615"/>
  <c r="L1615" s="1"/>
  <c r="F1615"/>
  <c r="G1615" s="1"/>
  <c r="U1614"/>
  <c r="V1614" s="1"/>
  <c r="P1614"/>
  <c r="Q1614" s="1"/>
  <c r="K1614"/>
  <c r="L1614" s="1"/>
  <c r="F1614"/>
  <c r="G1614" s="1"/>
  <c r="U1613"/>
  <c r="V1613" s="1"/>
  <c r="P1613"/>
  <c r="Q1613" s="1"/>
  <c r="K1613"/>
  <c r="L1613" s="1"/>
  <c r="F1613"/>
  <c r="G1613" s="1"/>
  <c r="U1612"/>
  <c r="V1612" s="1"/>
  <c r="P1612"/>
  <c r="Q1612" s="1"/>
  <c r="K1612"/>
  <c r="L1612" s="1"/>
  <c r="F1612"/>
  <c r="U1611"/>
  <c r="V1611" s="1"/>
  <c r="P1611"/>
  <c r="Q1611" s="1"/>
  <c r="K1611"/>
  <c r="L1611" s="1"/>
  <c r="F1611"/>
  <c r="G1611" s="1"/>
  <c r="U1610"/>
  <c r="V1610" s="1"/>
  <c r="P1610"/>
  <c r="Q1610" s="1"/>
  <c r="K1610"/>
  <c r="L1610" s="1"/>
  <c r="F1610"/>
  <c r="U1609"/>
  <c r="V1609" s="1"/>
  <c r="P1609"/>
  <c r="Q1609" s="1"/>
  <c r="K1609"/>
  <c r="L1609" s="1"/>
  <c r="F1609"/>
  <c r="U1608"/>
  <c r="V1608" s="1"/>
  <c r="P1608"/>
  <c r="Q1608" s="1"/>
  <c r="K1608"/>
  <c r="L1608" s="1"/>
  <c r="F1608"/>
  <c r="G1608" s="1"/>
  <c r="U1607"/>
  <c r="V1607" s="1"/>
  <c r="P1607"/>
  <c r="Q1607" s="1"/>
  <c r="K1607"/>
  <c r="L1607" s="1"/>
  <c r="F1607"/>
  <c r="G1607" s="1"/>
  <c r="U1606"/>
  <c r="V1606" s="1"/>
  <c r="P1606"/>
  <c r="Q1606" s="1"/>
  <c r="K1606"/>
  <c r="L1606" s="1"/>
  <c r="F1606"/>
  <c r="G1606" s="1"/>
  <c r="U1605"/>
  <c r="V1605" s="1"/>
  <c r="P1605"/>
  <c r="Q1605" s="1"/>
  <c r="K1605"/>
  <c r="L1605" s="1"/>
  <c r="F1605"/>
  <c r="U1604"/>
  <c r="V1604" s="1"/>
  <c r="P1604"/>
  <c r="Q1604" s="1"/>
  <c r="K1604"/>
  <c r="L1604" s="1"/>
  <c r="F1604"/>
  <c r="G1604" s="1"/>
  <c r="U1603"/>
  <c r="V1603" s="1"/>
  <c r="P1603"/>
  <c r="Q1603" s="1"/>
  <c r="K1603"/>
  <c r="L1603" s="1"/>
  <c r="F1603"/>
  <c r="G1603" s="1"/>
  <c r="U1602"/>
  <c r="V1602" s="1"/>
  <c r="P1602"/>
  <c r="Q1602" s="1"/>
  <c r="K1602"/>
  <c r="L1602" s="1"/>
  <c r="F1602"/>
  <c r="U1601"/>
  <c r="V1601" s="1"/>
  <c r="P1601"/>
  <c r="Q1601" s="1"/>
  <c r="K1601"/>
  <c r="L1601" s="1"/>
  <c r="F1601"/>
  <c r="U1600"/>
  <c r="V1600" s="1"/>
  <c r="P1600"/>
  <c r="Q1600" s="1"/>
  <c r="K1600"/>
  <c r="L1600" s="1"/>
  <c r="F1600"/>
  <c r="G1600" s="1"/>
  <c r="U1599"/>
  <c r="V1599" s="1"/>
  <c r="P1599"/>
  <c r="Q1599" s="1"/>
  <c r="K1599"/>
  <c r="L1599" s="1"/>
  <c r="F1599"/>
  <c r="U1598"/>
  <c r="V1598" s="1"/>
  <c r="P1598"/>
  <c r="Q1598" s="1"/>
  <c r="K1598"/>
  <c r="L1598" s="1"/>
  <c r="F1598"/>
  <c r="U1597"/>
  <c r="V1597" s="1"/>
  <c r="P1597"/>
  <c r="Q1597" s="1"/>
  <c r="K1597"/>
  <c r="L1597" s="1"/>
  <c r="F1597"/>
  <c r="U1596"/>
  <c r="V1596" s="1"/>
  <c r="P1596"/>
  <c r="Q1596" s="1"/>
  <c r="K1596"/>
  <c r="L1596" s="1"/>
  <c r="F1596"/>
  <c r="G1596" s="1"/>
  <c r="U1595"/>
  <c r="V1595" s="1"/>
  <c r="P1595"/>
  <c r="Q1595" s="1"/>
  <c r="K1595"/>
  <c r="L1595" s="1"/>
  <c r="F1595"/>
  <c r="G1595" s="1"/>
  <c r="U1594"/>
  <c r="V1594" s="1"/>
  <c r="P1594"/>
  <c r="Q1594" s="1"/>
  <c r="K1594"/>
  <c r="L1594" s="1"/>
  <c r="F1594"/>
  <c r="U1593"/>
  <c r="V1593" s="1"/>
  <c r="P1593"/>
  <c r="Q1593" s="1"/>
  <c r="K1593"/>
  <c r="L1593" s="1"/>
  <c r="F1593"/>
  <c r="U1592"/>
  <c r="V1592" s="1"/>
  <c r="P1592"/>
  <c r="Q1592" s="1"/>
  <c r="K1592"/>
  <c r="L1592" s="1"/>
  <c r="F1592"/>
  <c r="G1592" s="1"/>
  <c r="U1591"/>
  <c r="V1591" s="1"/>
  <c r="P1591"/>
  <c r="Q1591" s="1"/>
  <c r="K1591"/>
  <c r="L1591" s="1"/>
  <c r="F1591"/>
  <c r="U1590"/>
  <c r="V1590" s="1"/>
  <c r="P1590"/>
  <c r="Q1590" s="1"/>
  <c r="K1590"/>
  <c r="L1590" s="1"/>
  <c r="F1590"/>
  <c r="U1589"/>
  <c r="V1589" s="1"/>
  <c r="P1589"/>
  <c r="Q1589" s="1"/>
  <c r="K1589"/>
  <c r="L1589" s="1"/>
  <c r="F1589"/>
  <c r="U1588"/>
  <c r="V1588" s="1"/>
  <c r="P1588"/>
  <c r="Q1588" s="1"/>
  <c r="K1588"/>
  <c r="L1588" s="1"/>
  <c r="F1588"/>
  <c r="G1588" s="1"/>
  <c r="U1587"/>
  <c r="V1587" s="1"/>
  <c r="P1587"/>
  <c r="Q1587" s="1"/>
  <c r="K1587"/>
  <c r="L1587" s="1"/>
  <c r="F1587"/>
  <c r="G1587" s="1"/>
  <c r="U1586"/>
  <c r="V1586" s="1"/>
  <c r="P1586"/>
  <c r="Q1586" s="1"/>
  <c r="K1586"/>
  <c r="L1586" s="1"/>
  <c r="F1586"/>
  <c r="U1585"/>
  <c r="V1585" s="1"/>
  <c r="P1585"/>
  <c r="Q1585" s="1"/>
  <c r="K1585"/>
  <c r="L1585" s="1"/>
  <c r="F1585"/>
  <c r="U1584"/>
  <c r="V1584" s="1"/>
  <c r="P1584"/>
  <c r="Q1584" s="1"/>
  <c r="K1584"/>
  <c r="L1584" s="1"/>
  <c r="F1584"/>
  <c r="G1584" s="1"/>
  <c r="U1583"/>
  <c r="V1583" s="1"/>
  <c r="P1583"/>
  <c r="Q1583" s="1"/>
  <c r="K1583"/>
  <c r="L1583" s="1"/>
  <c r="F1583"/>
  <c r="G1583" s="1"/>
  <c r="U1582"/>
  <c r="V1582" s="1"/>
  <c r="P1582"/>
  <c r="Q1582" s="1"/>
  <c r="K1582"/>
  <c r="L1582" s="1"/>
  <c r="F1582"/>
  <c r="U1581"/>
  <c r="V1581" s="1"/>
  <c r="P1581"/>
  <c r="Q1581" s="1"/>
  <c r="K1581"/>
  <c r="L1581" s="1"/>
  <c r="F1581"/>
  <c r="V1580"/>
  <c r="Q1580"/>
  <c r="L1580"/>
  <c r="G1580"/>
  <c r="U1848"/>
  <c r="V1848" s="1"/>
  <c r="P1848"/>
  <c r="Q1848" s="1"/>
  <c r="K1848"/>
  <c r="L1848" s="1"/>
  <c r="F1848"/>
  <c r="G1848" s="1"/>
  <c r="U1847"/>
  <c r="V1847" s="1"/>
  <c r="P1847"/>
  <c r="Q1847" s="1"/>
  <c r="K1847"/>
  <c r="L1847" s="1"/>
  <c r="F1847"/>
  <c r="G1847" s="1"/>
  <c r="U1846"/>
  <c r="V1846" s="1"/>
  <c r="P1846"/>
  <c r="Q1846" s="1"/>
  <c r="K1846"/>
  <c r="L1846" s="1"/>
  <c r="F1846"/>
  <c r="G1846" s="1"/>
  <c r="U1651"/>
  <c r="V1651" s="1"/>
  <c r="P1651"/>
  <c r="Q1651" s="1"/>
  <c r="K1651"/>
  <c r="L1651" s="1"/>
  <c r="F1651"/>
  <c r="G1651" s="1"/>
  <c r="V1650"/>
  <c r="Q1650"/>
  <c r="L1650"/>
  <c r="G1650"/>
  <c r="U1551"/>
  <c r="V1551" s="1"/>
  <c r="P1551"/>
  <c r="Q1551" s="1"/>
  <c r="K1551"/>
  <c r="L1551" s="1"/>
  <c r="F1551"/>
  <c r="G1551" s="1"/>
  <c r="U1550"/>
  <c r="V1550" s="1"/>
  <c r="P1550"/>
  <c r="Q1550" s="1"/>
  <c r="K1550"/>
  <c r="L1550" s="1"/>
  <c r="F1550"/>
  <c r="G1550" s="1"/>
  <c r="U1549"/>
  <c r="V1549" s="1"/>
  <c r="P1549"/>
  <c r="Q1549" s="1"/>
  <c r="K1549"/>
  <c r="L1549" s="1"/>
  <c r="F1549"/>
  <c r="G1549" s="1"/>
  <c r="U1554"/>
  <c r="V1554" s="1"/>
  <c r="P1554"/>
  <c r="Q1554" s="1"/>
  <c r="K1554"/>
  <c r="L1554" s="1"/>
  <c r="F1554"/>
  <c r="G1554" s="1"/>
  <c r="U1553"/>
  <c r="V1553" s="1"/>
  <c r="P1553"/>
  <c r="Q1553" s="1"/>
  <c r="K1553"/>
  <c r="L1553" s="1"/>
  <c r="F1553"/>
  <c r="G1553" s="1"/>
  <c r="U1552"/>
  <c r="V1552" s="1"/>
  <c r="P1552"/>
  <c r="Q1552" s="1"/>
  <c r="K1552"/>
  <c r="L1552" s="1"/>
  <c r="F1552"/>
  <c r="G1552" s="1"/>
  <c r="U1555"/>
  <c r="V1555" s="1"/>
  <c r="P1555"/>
  <c r="Q1555" s="1"/>
  <c r="K1555"/>
  <c r="L1555" s="1"/>
  <c r="F1555"/>
  <c r="G1555" s="1"/>
  <c r="U1557"/>
  <c r="V1557" s="1"/>
  <c r="P1557"/>
  <c r="Q1557" s="1"/>
  <c r="K1557"/>
  <c r="L1557" s="1"/>
  <c r="F1557"/>
  <c r="G1557" s="1"/>
  <c r="U1558"/>
  <c r="V1558" s="1"/>
  <c r="P1558"/>
  <c r="Q1558" s="1"/>
  <c r="K1558"/>
  <c r="L1558" s="1"/>
  <c r="F1558"/>
  <c r="G1558" s="1"/>
  <c r="U1528"/>
  <c r="V1528" s="1"/>
  <c r="P1528"/>
  <c r="Q1528" s="1"/>
  <c r="K1528"/>
  <c r="L1528" s="1"/>
  <c r="F1528"/>
  <c r="G1528" s="1"/>
  <c r="U1527"/>
  <c r="V1527" s="1"/>
  <c r="P1527"/>
  <c r="Q1527" s="1"/>
  <c r="K1527"/>
  <c r="L1527" s="1"/>
  <c r="F1527"/>
  <c r="G1527" s="1"/>
  <c r="U1526"/>
  <c r="V1526" s="1"/>
  <c r="P1526"/>
  <c r="Q1526" s="1"/>
  <c r="K1526"/>
  <c r="L1526" s="1"/>
  <c r="F1526"/>
  <c r="G1526" s="1"/>
  <c r="U1525"/>
  <c r="V1525" s="1"/>
  <c r="P1525"/>
  <c r="Q1525" s="1"/>
  <c r="K1525"/>
  <c r="L1525" s="1"/>
  <c r="F1525"/>
  <c r="G1525" s="1"/>
  <c r="U1524"/>
  <c r="V1524" s="1"/>
  <c r="P1524"/>
  <c r="Q1524" s="1"/>
  <c r="K1524"/>
  <c r="L1524" s="1"/>
  <c r="F1524"/>
  <c r="G1524" s="1"/>
  <c r="U1523"/>
  <c r="V1523" s="1"/>
  <c r="P1523"/>
  <c r="Q1523" s="1"/>
  <c r="K1523"/>
  <c r="L1523" s="1"/>
  <c r="F1523"/>
  <c r="G1523" s="1"/>
  <c r="U1522"/>
  <c r="V1522" s="1"/>
  <c r="P1522"/>
  <c r="Q1522" s="1"/>
  <c r="K1522"/>
  <c r="L1522" s="1"/>
  <c r="F1522"/>
  <c r="G1522" s="1"/>
  <c r="U1521"/>
  <c r="V1521" s="1"/>
  <c r="P1521"/>
  <c r="Q1521" s="1"/>
  <c r="K1521"/>
  <c r="L1521" s="1"/>
  <c r="F1521"/>
  <c r="G1521" s="1"/>
  <c r="U1520"/>
  <c r="V1520" s="1"/>
  <c r="P1520"/>
  <c r="Q1520" s="1"/>
  <c r="K1520"/>
  <c r="L1520" s="1"/>
  <c r="F1520"/>
  <c r="G1520" s="1"/>
  <c r="U1519"/>
  <c r="V1519" s="1"/>
  <c r="P1519"/>
  <c r="Q1519" s="1"/>
  <c r="K1519"/>
  <c r="L1519" s="1"/>
  <c r="F1519"/>
  <c r="G1519" s="1"/>
  <c r="U1518"/>
  <c r="V1518" s="1"/>
  <c r="P1518"/>
  <c r="Q1518" s="1"/>
  <c r="K1518"/>
  <c r="L1518" s="1"/>
  <c r="F1518"/>
  <c r="G1518" s="1"/>
  <c r="U1517"/>
  <c r="V1517" s="1"/>
  <c r="P1517"/>
  <c r="Q1517" s="1"/>
  <c r="K1517"/>
  <c r="L1517" s="1"/>
  <c r="F1517"/>
  <c r="G1517" s="1"/>
  <c r="U1516"/>
  <c r="V1516" s="1"/>
  <c r="P1516"/>
  <c r="Q1516" s="1"/>
  <c r="K1516"/>
  <c r="L1516" s="1"/>
  <c r="F1516"/>
  <c r="G1516" s="1"/>
  <c r="U1515"/>
  <c r="V1515" s="1"/>
  <c r="P1515"/>
  <c r="Q1515" s="1"/>
  <c r="K1515"/>
  <c r="L1515" s="1"/>
  <c r="F1515"/>
  <c r="G1515" s="1"/>
  <c r="U1514"/>
  <c r="V1514" s="1"/>
  <c r="P1514"/>
  <c r="Q1514" s="1"/>
  <c r="K1514"/>
  <c r="L1514" s="1"/>
  <c r="F1514"/>
  <c r="G1514" s="1"/>
  <c r="U1513"/>
  <c r="V1513" s="1"/>
  <c r="P1513"/>
  <c r="Q1513" s="1"/>
  <c r="K1513"/>
  <c r="L1513" s="1"/>
  <c r="F1513"/>
  <c r="G1513" s="1"/>
  <c r="U1512"/>
  <c r="V1512" s="1"/>
  <c r="P1512"/>
  <c r="Q1512" s="1"/>
  <c r="K1512"/>
  <c r="L1512" s="1"/>
  <c r="F1512"/>
  <c r="G1512" s="1"/>
  <c r="U1511"/>
  <c r="V1511" s="1"/>
  <c r="P1511"/>
  <c r="Q1511" s="1"/>
  <c r="K1511"/>
  <c r="L1511" s="1"/>
  <c r="F1511"/>
  <c r="G1511" s="1"/>
  <c r="U1510"/>
  <c r="V1510" s="1"/>
  <c r="P1510"/>
  <c r="Q1510" s="1"/>
  <c r="K1510"/>
  <c r="L1510" s="1"/>
  <c r="F1510"/>
  <c r="G1510" s="1"/>
  <c r="U1509"/>
  <c r="V1509" s="1"/>
  <c r="P1509"/>
  <c r="Q1509" s="1"/>
  <c r="K1509"/>
  <c r="L1509" s="1"/>
  <c r="F1509"/>
  <c r="G1509" s="1"/>
  <c r="U1508"/>
  <c r="V1508" s="1"/>
  <c r="P1508"/>
  <c r="Q1508" s="1"/>
  <c r="K1508"/>
  <c r="L1508" s="1"/>
  <c r="F1508"/>
  <c r="G1508" s="1"/>
  <c r="U1507"/>
  <c r="V1507" s="1"/>
  <c r="P1507"/>
  <c r="Q1507" s="1"/>
  <c r="K1507"/>
  <c r="L1507" s="1"/>
  <c r="F1507"/>
  <c r="G1507" s="1"/>
  <c r="U1506"/>
  <c r="V1506" s="1"/>
  <c r="P1506"/>
  <c r="Q1506" s="1"/>
  <c r="K1506"/>
  <c r="L1506" s="1"/>
  <c r="F1506"/>
  <c r="G1506" s="1"/>
  <c r="U1505"/>
  <c r="V1505" s="1"/>
  <c r="P1505"/>
  <c r="Q1505" s="1"/>
  <c r="K1505"/>
  <c r="L1505" s="1"/>
  <c r="F1505"/>
  <c r="G1505" s="1"/>
  <c r="U1504"/>
  <c r="V1504" s="1"/>
  <c r="P1504"/>
  <c r="Q1504" s="1"/>
  <c r="K1504"/>
  <c r="L1504" s="1"/>
  <c r="F1504"/>
  <c r="G1504" s="1"/>
  <c r="U1503"/>
  <c r="V1503" s="1"/>
  <c r="P1503"/>
  <c r="Q1503" s="1"/>
  <c r="K1503"/>
  <c r="L1503" s="1"/>
  <c r="F1503"/>
  <c r="G1503" s="1"/>
  <c r="U1502"/>
  <c r="V1502" s="1"/>
  <c r="P1502"/>
  <c r="Q1502" s="1"/>
  <c r="K1502"/>
  <c r="L1502" s="1"/>
  <c r="F1502"/>
  <c r="G1502" s="1"/>
  <c r="U1500"/>
  <c r="V1500" s="1"/>
  <c r="P1500"/>
  <c r="Q1500" s="1"/>
  <c r="K1500"/>
  <c r="L1500" s="1"/>
  <c r="F1500"/>
  <c r="G1500" s="1"/>
  <c r="U1499"/>
  <c r="V1499" s="1"/>
  <c r="P1499"/>
  <c r="Q1499" s="1"/>
  <c r="K1499"/>
  <c r="L1499" s="1"/>
  <c r="F1499"/>
  <c r="G1499" s="1"/>
  <c r="U1498"/>
  <c r="V1498" s="1"/>
  <c r="P1498"/>
  <c r="Q1498" s="1"/>
  <c r="K1498"/>
  <c r="L1498" s="1"/>
  <c r="F1498"/>
  <c r="G1498" s="1"/>
  <c r="U1497"/>
  <c r="V1497" s="1"/>
  <c r="P1497"/>
  <c r="Q1497" s="1"/>
  <c r="K1497"/>
  <c r="L1497" s="1"/>
  <c r="F1497"/>
  <c r="G1497" s="1"/>
  <c r="U1496"/>
  <c r="V1496" s="1"/>
  <c r="P1496"/>
  <c r="Q1496" s="1"/>
  <c r="K1496"/>
  <c r="L1496" s="1"/>
  <c r="F1496"/>
  <c r="G1496" s="1"/>
  <c r="U1495"/>
  <c r="V1495" s="1"/>
  <c r="P1495"/>
  <c r="Q1495" s="1"/>
  <c r="K1495"/>
  <c r="L1495" s="1"/>
  <c r="F1495"/>
  <c r="G1495" s="1"/>
  <c r="U1494"/>
  <c r="V1494" s="1"/>
  <c r="P1494"/>
  <c r="Q1494" s="1"/>
  <c r="K1494"/>
  <c r="L1494" s="1"/>
  <c r="F1494"/>
  <c r="G1494" s="1"/>
  <c r="U1493"/>
  <c r="V1493" s="1"/>
  <c r="P1493"/>
  <c r="Q1493" s="1"/>
  <c r="K1493"/>
  <c r="L1493" s="1"/>
  <c r="F1493"/>
  <c r="G1493" s="1"/>
  <c r="U1492"/>
  <c r="V1492" s="1"/>
  <c r="P1492"/>
  <c r="Q1492" s="1"/>
  <c r="K1492"/>
  <c r="L1492" s="1"/>
  <c r="F1492"/>
  <c r="G1492" s="1"/>
  <c r="U1491"/>
  <c r="V1491" s="1"/>
  <c r="P1491"/>
  <c r="Q1491" s="1"/>
  <c r="K1491"/>
  <c r="L1491" s="1"/>
  <c r="F1491"/>
  <c r="G1491" s="1"/>
  <c r="U1490"/>
  <c r="V1490" s="1"/>
  <c r="P1490"/>
  <c r="Q1490" s="1"/>
  <c r="K1490"/>
  <c r="L1490" s="1"/>
  <c r="F1490"/>
  <c r="G1490" s="1"/>
  <c r="U1489"/>
  <c r="V1489" s="1"/>
  <c r="P1489"/>
  <c r="Q1489" s="1"/>
  <c r="K1489"/>
  <c r="L1489" s="1"/>
  <c r="F1489"/>
  <c r="G1489" s="1"/>
  <c r="U1458"/>
  <c r="V1458" s="1"/>
  <c r="P1458"/>
  <c r="Q1458" s="1"/>
  <c r="K1458"/>
  <c r="L1458" s="1"/>
  <c r="F1458"/>
  <c r="G1458" s="1"/>
  <c r="U1457"/>
  <c r="V1457" s="1"/>
  <c r="P1457"/>
  <c r="Q1457" s="1"/>
  <c r="K1457"/>
  <c r="L1457" s="1"/>
  <c r="F1457"/>
  <c r="G1457" s="1"/>
  <c r="U1456"/>
  <c r="V1456" s="1"/>
  <c r="P1456"/>
  <c r="Q1456" s="1"/>
  <c r="K1456"/>
  <c r="L1456" s="1"/>
  <c r="F1456"/>
  <c r="G1456" s="1"/>
  <c r="U1455"/>
  <c r="V1455" s="1"/>
  <c r="P1455"/>
  <c r="Q1455" s="1"/>
  <c r="K1455"/>
  <c r="L1455" s="1"/>
  <c r="F1455"/>
  <c r="G1455" s="1"/>
  <c r="U1454"/>
  <c r="V1454" s="1"/>
  <c r="P1454"/>
  <c r="Q1454" s="1"/>
  <c r="K1454"/>
  <c r="L1454" s="1"/>
  <c r="F1454"/>
  <c r="G1454" s="1"/>
  <c r="U1453"/>
  <c r="V1453" s="1"/>
  <c r="P1453"/>
  <c r="Q1453" s="1"/>
  <c r="K1453"/>
  <c r="L1453" s="1"/>
  <c r="F1453"/>
  <c r="G1453" s="1"/>
  <c r="U1452"/>
  <c r="V1452" s="1"/>
  <c r="P1452"/>
  <c r="Q1452" s="1"/>
  <c r="K1452"/>
  <c r="L1452" s="1"/>
  <c r="F1452"/>
  <c r="G1452" s="1"/>
  <c r="U1451"/>
  <c r="V1451" s="1"/>
  <c r="P1451"/>
  <c r="Q1451" s="1"/>
  <c r="K1451"/>
  <c r="L1451" s="1"/>
  <c r="F1451"/>
  <c r="G1451" s="1"/>
  <c r="U1450"/>
  <c r="V1450" s="1"/>
  <c r="P1450"/>
  <c r="Q1450" s="1"/>
  <c r="K1450"/>
  <c r="L1450" s="1"/>
  <c r="F1450"/>
  <c r="G1450" s="1"/>
  <c r="U1449"/>
  <c r="V1449" s="1"/>
  <c r="P1449"/>
  <c r="Q1449" s="1"/>
  <c r="K1449"/>
  <c r="L1449" s="1"/>
  <c r="F1449"/>
  <c r="G1449" s="1"/>
  <c r="U1448"/>
  <c r="V1448" s="1"/>
  <c r="P1448"/>
  <c r="Q1448" s="1"/>
  <c r="K1448"/>
  <c r="L1448" s="1"/>
  <c r="F1448"/>
  <c r="G1448" s="1"/>
  <c r="U1447"/>
  <c r="V1447" s="1"/>
  <c r="P1447"/>
  <c r="Q1447" s="1"/>
  <c r="K1447"/>
  <c r="L1447" s="1"/>
  <c r="F1447"/>
  <c r="G1447" s="1"/>
  <c r="U1446"/>
  <c r="V1446" s="1"/>
  <c r="P1446"/>
  <c r="Q1446" s="1"/>
  <c r="K1446"/>
  <c r="L1446" s="1"/>
  <c r="F1446"/>
  <c r="G1446" s="1"/>
  <c r="U1445"/>
  <c r="V1445" s="1"/>
  <c r="P1445"/>
  <c r="Q1445" s="1"/>
  <c r="K1445"/>
  <c r="L1445" s="1"/>
  <c r="F1445"/>
  <c r="G1445" s="1"/>
  <c r="U1444"/>
  <c r="V1444" s="1"/>
  <c r="P1444"/>
  <c r="Q1444" s="1"/>
  <c r="K1444"/>
  <c r="L1444" s="1"/>
  <c r="F1444"/>
  <c r="G1444" s="1"/>
  <c r="U1443"/>
  <c r="V1443" s="1"/>
  <c r="P1443"/>
  <c r="Q1443" s="1"/>
  <c r="K1443"/>
  <c r="L1443" s="1"/>
  <c r="F1443"/>
  <c r="G1443" s="1"/>
  <c r="U1442"/>
  <c r="V1442" s="1"/>
  <c r="P1442"/>
  <c r="Q1442" s="1"/>
  <c r="K1442"/>
  <c r="L1442" s="1"/>
  <c r="F1442"/>
  <c r="G1442" s="1"/>
  <c r="U1441"/>
  <c r="V1441" s="1"/>
  <c r="P1441"/>
  <c r="Q1441" s="1"/>
  <c r="K1441"/>
  <c r="L1441" s="1"/>
  <c r="F1441"/>
  <c r="G1441" s="1"/>
  <c r="U1440"/>
  <c r="V1440" s="1"/>
  <c r="P1440"/>
  <c r="Q1440" s="1"/>
  <c r="K1440"/>
  <c r="L1440" s="1"/>
  <c r="F1440"/>
  <c r="G1440" s="1"/>
  <c r="U1439"/>
  <c r="V1439" s="1"/>
  <c r="P1439"/>
  <c r="Q1439" s="1"/>
  <c r="K1439"/>
  <c r="L1439" s="1"/>
  <c r="F1439"/>
  <c r="G1439" s="1"/>
  <c r="U1438"/>
  <c r="V1438" s="1"/>
  <c r="P1438"/>
  <c r="Q1438" s="1"/>
  <c r="K1438"/>
  <c r="L1438" s="1"/>
  <c r="F1438"/>
  <c r="G1438" s="1"/>
  <c r="U1437"/>
  <c r="V1437" s="1"/>
  <c r="P1437"/>
  <c r="Q1437" s="1"/>
  <c r="K1437"/>
  <c r="L1437" s="1"/>
  <c r="F1437"/>
  <c r="G1437" s="1"/>
  <c r="U1436"/>
  <c r="V1436" s="1"/>
  <c r="P1436"/>
  <c r="Q1436" s="1"/>
  <c r="K1436"/>
  <c r="L1436" s="1"/>
  <c r="F1436"/>
  <c r="G1436" s="1"/>
  <c r="U1435"/>
  <c r="V1435" s="1"/>
  <c r="P1435"/>
  <c r="Q1435" s="1"/>
  <c r="K1435"/>
  <c r="L1435" s="1"/>
  <c r="F1435"/>
  <c r="G1435" s="1"/>
  <c r="U1473"/>
  <c r="V1473" s="1"/>
  <c r="P1473"/>
  <c r="Q1473" s="1"/>
  <c r="K1473"/>
  <c r="L1473" s="1"/>
  <c r="F1473"/>
  <c r="G1473" s="1"/>
  <c r="U1472"/>
  <c r="V1472" s="1"/>
  <c r="P1472"/>
  <c r="Q1472" s="1"/>
  <c r="K1472"/>
  <c r="L1472" s="1"/>
  <c r="F1472"/>
  <c r="G1472" s="1"/>
  <c r="U1471"/>
  <c r="V1471" s="1"/>
  <c r="P1471"/>
  <c r="Q1471" s="1"/>
  <c r="K1471"/>
  <c r="L1471" s="1"/>
  <c r="F1471"/>
  <c r="G1471" s="1"/>
  <c r="U1470"/>
  <c r="V1470" s="1"/>
  <c r="P1470"/>
  <c r="Q1470" s="1"/>
  <c r="K1470"/>
  <c r="L1470" s="1"/>
  <c r="F1470"/>
  <c r="G1470" s="1"/>
  <c r="U1469"/>
  <c r="V1469" s="1"/>
  <c r="P1469"/>
  <c r="Q1469" s="1"/>
  <c r="K1469"/>
  <c r="L1469" s="1"/>
  <c r="F1469"/>
  <c r="G1469" s="1"/>
  <c r="U1468"/>
  <c r="V1468" s="1"/>
  <c r="P1468"/>
  <c r="Q1468" s="1"/>
  <c r="K1468"/>
  <c r="L1468" s="1"/>
  <c r="F1468"/>
  <c r="G1468" s="1"/>
  <c r="U1467"/>
  <c r="V1467" s="1"/>
  <c r="P1467"/>
  <c r="Q1467" s="1"/>
  <c r="K1467"/>
  <c r="L1467" s="1"/>
  <c r="F1467"/>
  <c r="G1467" s="1"/>
  <c r="U1466"/>
  <c r="V1466" s="1"/>
  <c r="P1466"/>
  <c r="Q1466" s="1"/>
  <c r="K1466"/>
  <c r="L1466" s="1"/>
  <c r="F1466"/>
  <c r="G1466" s="1"/>
  <c r="U1465"/>
  <c r="V1465" s="1"/>
  <c r="P1465"/>
  <c r="Q1465" s="1"/>
  <c r="K1465"/>
  <c r="L1465" s="1"/>
  <c r="F1465"/>
  <c r="G1465" s="1"/>
  <c r="U1464"/>
  <c r="V1464" s="1"/>
  <c r="P1464"/>
  <c r="Q1464" s="1"/>
  <c r="K1464"/>
  <c r="L1464" s="1"/>
  <c r="F1464"/>
  <c r="G1464" s="1"/>
  <c r="U1463"/>
  <c r="V1463" s="1"/>
  <c r="P1463"/>
  <c r="Q1463" s="1"/>
  <c r="K1463"/>
  <c r="L1463" s="1"/>
  <c r="F1463"/>
  <c r="G1463" s="1"/>
  <c r="U1462"/>
  <c r="V1462" s="1"/>
  <c r="P1462"/>
  <c r="Q1462" s="1"/>
  <c r="K1462"/>
  <c r="L1462" s="1"/>
  <c r="F1462"/>
  <c r="G1462" s="1"/>
  <c r="U1461"/>
  <c r="V1461" s="1"/>
  <c r="P1461"/>
  <c r="Q1461" s="1"/>
  <c r="K1461"/>
  <c r="L1461" s="1"/>
  <c r="F1461"/>
  <c r="G1461" s="1"/>
  <c r="U1460"/>
  <c r="V1460" s="1"/>
  <c r="P1460"/>
  <c r="Q1460" s="1"/>
  <c r="K1460"/>
  <c r="L1460" s="1"/>
  <c r="F1460"/>
  <c r="G1460" s="1"/>
  <c r="U1459"/>
  <c r="V1459" s="1"/>
  <c r="P1459"/>
  <c r="Q1459" s="1"/>
  <c r="K1459"/>
  <c r="L1459" s="1"/>
  <c r="F1459"/>
  <c r="G1459" s="1"/>
  <c r="U1434"/>
  <c r="V1434" s="1"/>
  <c r="P1434"/>
  <c r="Q1434" s="1"/>
  <c r="K1434"/>
  <c r="L1434" s="1"/>
  <c r="F1434"/>
  <c r="G1434" s="1"/>
  <c r="U1433"/>
  <c r="V1433" s="1"/>
  <c r="P1433"/>
  <c r="Q1433" s="1"/>
  <c r="K1433"/>
  <c r="L1433" s="1"/>
  <c r="F1433"/>
  <c r="G1433" s="1"/>
  <c r="U1432"/>
  <c r="V1432" s="1"/>
  <c r="P1432"/>
  <c r="Q1432" s="1"/>
  <c r="K1432"/>
  <c r="L1432" s="1"/>
  <c r="F1432"/>
  <c r="G1432" s="1"/>
  <c r="U1531"/>
  <c r="V1531" s="1"/>
  <c r="P1531"/>
  <c r="Q1531" s="1"/>
  <c r="K1531"/>
  <c r="L1531" s="1"/>
  <c r="F1531"/>
  <c r="G1531" s="1"/>
  <c r="U1530"/>
  <c r="V1530" s="1"/>
  <c r="P1530"/>
  <c r="Q1530" s="1"/>
  <c r="K1530"/>
  <c r="L1530" s="1"/>
  <c r="F1530"/>
  <c r="G1530" s="1"/>
  <c r="U1529"/>
  <c r="V1529" s="1"/>
  <c r="P1529"/>
  <c r="Q1529" s="1"/>
  <c r="K1529"/>
  <c r="L1529" s="1"/>
  <c r="F1529"/>
  <c r="G1529" s="1"/>
  <c r="U1488"/>
  <c r="V1488" s="1"/>
  <c r="P1488"/>
  <c r="Q1488" s="1"/>
  <c r="K1488"/>
  <c r="L1488" s="1"/>
  <c r="F1488"/>
  <c r="G1488" s="1"/>
  <c r="U1487"/>
  <c r="V1487" s="1"/>
  <c r="P1487"/>
  <c r="Q1487" s="1"/>
  <c r="K1487"/>
  <c r="L1487" s="1"/>
  <c r="F1487"/>
  <c r="G1487" s="1"/>
  <c r="U1486"/>
  <c r="V1486" s="1"/>
  <c r="P1486"/>
  <c r="Q1486" s="1"/>
  <c r="K1486"/>
  <c r="L1486" s="1"/>
  <c r="F1486"/>
  <c r="G1486" s="1"/>
  <c r="U1485"/>
  <c r="V1485" s="1"/>
  <c r="P1485"/>
  <c r="Q1485" s="1"/>
  <c r="K1485"/>
  <c r="L1485" s="1"/>
  <c r="F1485"/>
  <c r="G1485" s="1"/>
  <c r="U1484"/>
  <c r="V1484" s="1"/>
  <c r="P1484"/>
  <c r="Q1484" s="1"/>
  <c r="K1484"/>
  <c r="L1484" s="1"/>
  <c r="F1484"/>
  <c r="G1484" s="1"/>
  <c r="U1483"/>
  <c r="V1483" s="1"/>
  <c r="P1483"/>
  <c r="Q1483" s="1"/>
  <c r="K1483"/>
  <c r="L1483" s="1"/>
  <c r="F1483"/>
  <c r="G1483" s="1"/>
  <c r="U1482"/>
  <c r="V1482" s="1"/>
  <c r="P1482"/>
  <c r="Q1482" s="1"/>
  <c r="K1482"/>
  <c r="L1482" s="1"/>
  <c r="F1482"/>
  <c r="G1482" s="1"/>
  <c r="U1481"/>
  <c r="V1481" s="1"/>
  <c r="P1481"/>
  <c r="Q1481" s="1"/>
  <c r="K1481"/>
  <c r="L1481" s="1"/>
  <c r="F1481"/>
  <c r="G1481" s="1"/>
  <c r="U1480"/>
  <c r="V1480" s="1"/>
  <c r="P1480"/>
  <c r="Q1480" s="1"/>
  <c r="K1480"/>
  <c r="L1480" s="1"/>
  <c r="F1480"/>
  <c r="G1480" s="1"/>
  <c r="U1479"/>
  <c r="V1479" s="1"/>
  <c r="P1479"/>
  <c r="Q1479" s="1"/>
  <c r="K1479"/>
  <c r="L1479" s="1"/>
  <c r="F1479"/>
  <c r="U1478"/>
  <c r="V1478" s="1"/>
  <c r="P1478"/>
  <c r="Q1478" s="1"/>
  <c r="K1478"/>
  <c r="L1478" s="1"/>
  <c r="F1478"/>
  <c r="G1478" s="1"/>
  <c r="U1477"/>
  <c r="V1477" s="1"/>
  <c r="P1477"/>
  <c r="Q1477" s="1"/>
  <c r="K1477"/>
  <c r="L1477" s="1"/>
  <c r="F1477"/>
  <c r="U1476"/>
  <c r="V1476" s="1"/>
  <c r="P1476"/>
  <c r="Q1476" s="1"/>
  <c r="K1476"/>
  <c r="L1476" s="1"/>
  <c r="F1476"/>
  <c r="G1476" s="1"/>
  <c r="U1475"/>
  <c r="V1475" s="1"/>
  <c r="P1475"/>
  <c r="Q1475" s="1"/>
  <c r="K1475"/>
  <c r="L1475" s="1"/>
  <c r="F1475"/>
  <c r="U1474"/>
  <c r="V1474" s="1"/>
  <c r="P1474"/>
  <c r="Q1474" s="1"/>
  <c r="K1474"/>
  <c r="L1474" s="1"/>
  <c r="F1474"/>
  <c r="G1474" s="1"/>
  <c r="U1540"/>
  <c r="V1540" s="1"/>
  <c r="P1540"/>
  <c r="Q1540" s="1"/>
  <c r="K1540"/>
  <c r="L1540" s="1"/>
  <c r="F1540"/>
  <c r="G1540" s="1"/>
  <c r="U1539"/>
  <c r="V1539" s="1"/>
  <c r="P1539"/>
  <c r="Q1539" s="1"/>
  <c r="K1539"/>
  <c r="L1539" s="1"/>
  <c r="F1539"/>
  <c r="G1539" s="1"/>
  <c r="U1538"/>
  <c r="V1538" s="1"/>
  <c r="P1538"/>
  <c r="Q1538" s="1"/>
  <c r="K1538"/>
  <c r="L1538" s="1"/>
  <c r="F1538"/>
  <c r="G1538" s="1"/>
  <c r="U1537"/>
  <c r="V1537" s="1"/>
  <c r="P1537"/>
  <c r="Q1537" s="1"/>
  <c r="K1537"/>
  <c r="L1537" s="1"/>
  <c r="F1537"/>
  <c r="G1537" s="1"/>
  <c r="U1536"/>
  <c r="V1536" s="1"/>
  <c r="P1536"/>
  <c r="Q1536" s="1"/>
  <c r="K1536"/>
  <c r="L1536" s="1"/>
  <c r="F1536"/>
  <c r="G1536" s="1"/>
  <c r="U1535"/>
  <c r="V1535" s="1"/>
  <c r="P1535"/>
  <c r="Q1535" s="1"/>
  <c r="K1535"/>
  <c r="L1535" s="1"/>
  <c r="F1535"/>
  <c r="G1535" s="1"/>
  <c r="U1534"/>
  <c r="V1534" s="1"/>
  <c r="P1534"/>
  <c r="Q1534" s="1"/>
  <c r="K1534"/>
  <c r="L1534" s="1"/>
  <c r="F1534"/>
  <c r="G1534" s="1"/>
  <c r="U1533"/>
  <c r="V1533" s="1"/>
  <c r="P1533"/>
  <c r="Q1533" s="1"/>
  <c r="K1533"/>
  <c r="L1533" s="1"/>
  <c r="F1533"/>
  <c r="G1533" s="1"/>
  <c r="U1532"/>
  <c r="V1532" s="1"/>
  <c r="P1532"/>
  <c r="Q1532" s="1"/>
  <c r="K1532"/>
  <c r="L1532" s="1"/>
  <c r="F1532"/>
  <c r="G1532" s="1"/>
  <c r="U1348"/>
  <c r="V1348" s="1"/>
  <c r="P1348"/>
  <c r="Q1348" s="1"/>
  <c r="K1348"/>
  <c r="L1348" s="1"/>
  <c r="F1348"/>
  <c r="G1348" s="1"/>
  <c r="U1347"/>
  <c r="V1347" s="1"/>
  <c r="P1347"/>
  <c r="Q1347" s="1"/>
  <c r="K1347"/>
  <c r="L1347" s="1"/>
  <c r="F1347"/>
  <c r="G1347" s="1"/>
  <c r="U1346"/>
  <c r="V1346" s="1"/>
  <c r="P1346"/>
  <c r="Q1346" s="1"/>
  <c r="K1346"/>
  <c r="L1346" s="1"/>
  <c r="F1346"/>
  <c r="G1346" s="1"/>
  <c r="U1345"/>
  <c r="V1345" s="1"/>
  <c r="P1345"/>
  <c r="Q1345" s="1"/>
  <c r="K1345"/>
  <c r="L1345" s="1"/>
  <c r="F1345"/>
  <c r="G1345" s="1"/>
  <c r="U1344"/>
  <c r="V1344" s="1"/>
  <c r="P1344"/>
  <c r="Q1344" s="1"/>
  <c r="K1344"/>
  <c r="L1344" s="1"/>
  <c r="F1344"/>
  <c r="G1344" s="1"/>
  <c r="U1343"/>
  <c r="V1343" s="1"/>
  <c r="P1343"/>
  <c r="Q1343" s="1"/>
  <c r="K1343"/>
  <c r="L1343" s="1"/>
  <c r="F1343"/>
  <c r="G1343" s="1"/>
  <c r="U1342"/>
  <c r="V1342" s="1"/>
  <c r="P1342"/>
  <c r="Q1342" s="1"/>
  <c r="K1342"/>
  <c r="L1342" s="1"/>
  <c r="F1342"/>
  <c r="G1342" s="1"/>
  <c r="U1341"/>
  <c r="V1341" s="1"/>
  <c r="P1341"/>
  <c r="Q1341" s="1"/>
  <c r="K1341"/>
  <c r="L1341" s="1"/>
  <c r="F1341"/>
  <c r="G1341" s="1"/>
  <c r="U1340"/>
  <c r="V1340" s="1"/>
  <c r="P1340"/>
  <c r="Q1340" s="1"/>
  <c r="K1340"/>
  <c r="L1340" s="1"/>
  <c r="F1340"/>
  <c r="G1340" s="1"/>
  <c r="U1339"/>
  <c r="V1339" s="1"/>
  <c r="P1339"/>
  <c r="Q1339" s="1"/>
  <c r="K1339"/>
  <c r="L1339" s="1"/>
  <c r="F1339"/>
  <c r="G1339" s="1"/>
  <c r="U1338"/>
  <c r="V1338" s="1"/>
  <c r="P1338"/>
  <c r="Q1338" s="1"/>
  <c r="K1338"/>
  <c r="L1338" s="1"/>
  <c r="F1338"/>
  <c r="G1338" s="1"/>
  <c r="U1337"/>
  <c r="V1337" s="1"/>
  <c r="P1337"/>
  <c r="Q1337" s="1"/>
  <c r="K1337"/>
  <c r="L1337" s="1"/>
  <c r="F1337"/>
  <c r="G1337" s="1"/>
  <c r="U1336"/>
  <c r="V1336" s="1"/>
  <c r="P1336"/>
  <c r="Q1336" s="1"/>
  <c r="K1336"/>
  <c r="L1336" s="1"/>
  <c r="F1336"/>
  <c r="G1336" s="1"/>
  <c r="U1335"/>
  <c r="V1335" s="1"/>
  <c r="P1335"/>
  <c r="Q1335" s="1"/>
  <c r="K1335"/>
  <c r="L1335" s="1"/>
  <c r="F1335"/>
  <c r="G1335" s="1"/>
  <c r="U1334"/>
  <c r="V1334" s="1"/>
  <c r="P1334"/>
  <c r="Q1334" s="1"/>
  <c r="K1334"/>
  <c r="L1334" s="1"/>
  <c r="F1334"/>
  <c r="G1334" s="1"/>
  <c r="U1333"/>
  <c r="V1333" s="1"/>
  <c r="P1333"/>
  <c r="Q1333" s="1"/>
  <c r="K1333"/>
  <c r="L1333" s="1"/>
  <c r="F1333"/>
  <c r="G1333" s="1"/>
  <c r="U1332"/>
  <c r="V1332" s="1"/>
  <c r="P1332"/>
  <c r="Q1332" s="1"/>
  <c r="K1332"/>
  <c r="L1332" s="1"/>
  <c r="F1332"/>
  <c r="G1332" s="1"/>
  <c r="U1331"/>
  <c r="V1331" s="1"/>
  <c r="P1331"/>
  <c r="Q1331" s="1"/>
  <c r="K1331"/>
  <c r="L1331" s="1"/>
  <c r="F1331"/>
  <c r="G1331" s="1"/>
  <c r="U1329"/>
  <c r="V1329" s="1"/>
  <c r="P1329"/>
  <c r="Q1329" s="1"/>
  <c r="K1329"/>
  <c r="L1329" s="1"/>
  <c r="F1329"/>
  <c r="U1328"/>
  <c r="V1328" s="1"/>
  <c r="P1328"/>
  <c r="Q1328" s="1"/>
  <c r="K1328"/>
  <c r="L1328" s="1"/>
  <c r="F1328"/>
  <c r="U1327"/>
  <c r="V1327" s="1"/>
  <c r="P1327"/>
  <c r="Q1327" s="1"/>
  <c r="K1327"/>
  <c r="L1327" s="1"/>
  <c r="F1327"/>
  <c r="U1326"/>
  <c r="V1326" s="1"/>
  <c r="P1326"/>
  <c r="Q1326" s="1"/>
  <c r="K1326"/>
  <c r="L1326" s="1"/>
  <c r="F1326"/>
  <c r="G1326" s="1"/>
  <c r="U1325"/>
  <c r="V1325" s="1"/>
  <c r="P1325"/>
  <c r="Q1325" s="1"/>
  <c r="K1325"/>
  <c r="L1325" s="1"/>
  <c r="F1325"/>
  <c r="G1325" s="1"/>
  <c r="U1324"/>
  <c r="V1324" s="1"/>
  <c r="P1324"/>
  <c r="Q1324" s="1"/>
  <c r="K1324"/>
  <c r="F1324"/>
  <c r="G1324" s="1"/>
  <c r="U1323"/>
  <c r="V1323" s="1"/>
  <c r="P1323"/>
  <c r="Q1323" s="1"/>
  <c r="K1323"/>
  <c r="L1323" s="1"/>
  <c r="F1323"/>
  <c r="G1323" s="1"/>
  <c r="U1322"/>
  <c r="V1322" s="1"/>
  <c r="P1322"/>
  <c r="Q1322" s="1"/>
  <c r="K1322"/>
  <c r="L1322" s="1"/>
  <c r="F1322"/>
  <c r="G1322" s="1"/>
  <c r="U1321"/>
  <c r="V1321" s="1"/>
  <c r="P1321"/>
  <c r="Q1321" s="1"/>
  <c r="K1321"/>
  <c r="L1321" s="1"/>
  <c r="F1321"/>
  <c r="U1320"/>
  <c r="V1320" s="1"/>
  <c r="P1320"/>
  <c r="Q1320" s="1"/>
  <c r="K1320"/>
  <c r="L1320" s="1"/>
  <c r="F1320"/>
  <c r="G1320" s="1"/>
  <c r="U1319"/>
  <c r="V1319" s="1"/>
  <c r="P1319"/>
  <c r="Q1319" s="1"/>
  <c r="K1319"/>
  <c r="L1319" s="1"/>
  <c r="F1319"/>
  <c r="U1318"/>
  <c r="V1318" s="1"/>
  <c r="P1318"/>
  <c r="Q1318" s="1"/>
  <c r="K1318"/>
  <c r="L1318" s="1"/>
  <c r="F1318"/>
  <c r="G1318" s="1"/>
  <c r="AA1317"/>
  <c r="V1317"/>
  <c r="Q1317"/>
  <c r="L1317"/>
  <c r="G1317"/>
  <c r="U1359"/>
  <c r="V1359" s="1"/>
  <c r="P1359"/>
  <c r="Q1359" s="1"/>
  <c r="K1359"/>
  <c r="L1359" s="1"/>
  <c r="F1359"/>
  <c r="G1359" s="1"/>
  <c r="U1358"/>
  <c r="V1358" s="1"/>
  <c r="P1358"/>
  <c r="Q1358" s="1"/>
  <c r="K1358"/>
  <c r="L1358" s="1"/>
  <c r="F1358"/>
  <c r="G1358" s="1"/>
  <c r="U1357"/>
  <c r="V1357" s="1"/>
  <c r="P1357"/>
  <c r="Q1357" s="1"/>
  <c r="K1357"/>
  <c r="L1357" s="1"/>
  <c r="F1357"/>
  <c r="G1357" s="1"/>
  <c r="U1356"/>
  <c r="V1356" s="1"/>
  <c r="P1356"/>
  <c r="Q1356" s="1"/>
  <c r="K1356"/>
  <c r="L1356" s="1"/>
  <c r="F1356"/>
  <c r="G1356" s="1"/>
  <c r="U1355"/>
  <c r="V1355" s="1"/>
  <c r="P1355"/>
  <c r="Q1355" s="1"/>
  <c r="K1355"/>
  <c r="L1355" s="1"/>
  <c r="F1355"/>
  <c r="G1355" s="1"/>
  <c r="U1354"/>
  <c r="V1354" s="1"/>
  <c r="P1354"/>
  <c r="Q1354" s="1"/>
  <c r="K1354"/>
  <c r="L1354" s="1"/>
  <c r="F1354"/>
  <c r="G1354" s="1"/>
  <c r="U1353"/>
  <c r="V1353" s="1"/>
  <c r="P1353"/>
  <c r="Q1353" s="1"/>
  <c r="K1353"/>
  <c r="L1353" s="1"/>
  <c r="F1353"/>
  <c r="G1353" s="1"/>
  <c r="U1352"/>
  <c r="V1352" s="1"/>
  <c r="P1352"/>
  <c r="Q1352" s="1"/>
  <c r="K1352"/>
  <c r="L1352" s="1"/>
  <c r="F1352"/>
  <c r="G1352" s="1"/>
  <c r="U1351"/>
  <c r="V1351" s="1"/>
  <c r="P1351"/>
  <c r="Q1351" s="1"/>
  <c r="K1351"/>
  <c r="L1351" s="1"/>
  <c r="F1351"/>
  <c r="G1351" s="1"/>
  <c r="U1350"/>
  <c r="V1350" s="1"/>
  <c r="P1350"/>
  <c r="Q1350" s="1"/>
  <c r="K1350"/>
  <c r="L1350" s="1"/>
  <c r="F1350"/>
  <c r="G1350" s="1"/>
  <c r="U1381"/>
  <c r="V1381" s="1"/>
  <c r="P1381"/>
  <c r="Q1381" s="1"/>
  <c r="K1381"/>
  <c r="L1381" s="1"/>
  <c r="F1381"/>
  <c r="G1381" s="1"/>
  <c r="U1380"/>
  <c r="V1380" s="1"/>
  <c r="P1380"/>
  <c r="Q1380" s="1"/>
  <c r="K1380"/>
  <c r="L1380" s="1"/>
  <c r="F1380"/>
  <c r="G1380" s="1"/>
  <c r="U1379"/>
  <c r="V1379" s="1"/>
  <c r="P1379"/>
  <c r="Q1379" s="1"/>
  <c r="K1379"/>
  <c r="L1379" s="1"/>
  <c r="F1379"/>
  <c r="G1379" s="1"/>
  <c r="U1366"/>
  <c r="V1366" s="1"/>
  <c r="P1366"/>
  <c r="Q1366" s="1"/>
  <c r="K1366"/>
  <c r="L1366" s="1"/>
  <c r="F1366"/>
  <c r="G1366" s="1"/>
  <c r="U1365"/>
  <c r="V1365" s="1"/>
  <c r="P1365"/>
  <c r="Q1365" s="1"/>
  <c r="K1365"/>
  <c r="L1365" s="1"/>
  <c r="F1365"/>
  <c r="G1365" s="1"/>
  <c r="U1364"/>
  <c r="V1364" s="1"/>
  <c r="P1364"/>
  <c r="Q1364" s="1"/>
  <c r="K1364"/>
  <c r="L1364" s="1"/>
  <c r="F1364"/>
  <c r="G1364" s="1"/>
  <c r="U1363"/>
  <c r="V1363" s="1"/>
  <c r="P1363"/>
  <c r="Q1363" s="1"/>
  <c r="K1363"/>
  <c r="L1363" s="1"/>
  <c r="F1363"/>
  <c r="G1363" s="1"/>
  <c r="U1362"/>
  <c r="V1362" s="1"/>
  <c r="P1362"/>
  <c r="Q1362" s="1"/>
  <c r="K1362"/>
  <c r="L1362" s="1"/>
  <c r="F1362"/>
  <c r="G1362" s="1"/>
  <c r="U1361"/>
  <c r="V1361" s="1"/>
  <c r="P1361"/>
  <c r="Q1361" s="1"/>
  <c r="K1361"/>
  <c r="L1361" s="1"/>
  <c r="F1361"/>
  <c r="G1361" s="1"/>
  <c r="U1360"/>
  <c r="V1360" s="1"/>
  <c r="P1360"/>
  <c r="Q1360" s="1"/>
  <c r="K1360"/>
  <c r="L1360" s="1"/>
  <c r="F1360"/>
  <c r="G1360" s="1"/>
  <c r="W1477" l="1"/>
  <c r="AA1477" s="1"/>
  <c r="W1841"/>
  <c r="AA1841" s="1"/>
  <c r="W1845"/>
  <c r="AA1845" s="1"/>
  <c r="G1477"/>
  <c r="W1654"/>
  <c r="AA1654" s="1"/>
  <c r="W1627"/>
  <c r="AA1627" s="1"/>
  <c r="L1627"/>
  <c r="W1834"/>
  <c r="AA1834" s="1"/>
  <c r="G1834"/>
  <c r="W1842"/>
  <c r="AA1842" s="1"/>
  <c r="G1842"/>
  <c r="W1838"/>
  <c r="AA1838" s="1"/>
  <c r="W1599"/>
  <c r="AA1599" s="1"/>
  <c r="W1610"/>
  <c r="AA1610" s="1"/>
  <c r="W1653"/>
  <c r="AA1653" s="1"/>
  <c r="G1654"/>
  <c r="W1833"/>
  <c r="AA1833" s="1"/>
  <c r="G1838"/>
  <c r="G1841"/>
  <c r="G1845"/>
  <c r="W1655"/>
  <c r="AA1655" s="1"/>
  <c r="G1653"/>
  <c r="G1833"/>
  <c r="W1837"/>
  <c r="AA1837" s="1"/>
  <c r="W1843"/>
  <c r="AA1843" s="1"/>
  <c r="W1626"/>
  <c r="AA1626" s="1"/>
  <c r="W1835"/>
  <c r="AA1835" s="1"/>
  <c r="W1839"/>
  <c r="AA1839" s="1"/>
  <c r="G1655"/>
  <c r="G1843"/>
  <c r="W1832"/>
  <c r="AA1832" s="1"/>
  <c r="W1836"/>
  <c r="AA1836" s="1"/>
  <c r="W1840"/>
  <c r="AA1840" s="1"/>
  <c r="W1844"/>
  <c r="AA1844" s="1"/>
  <c r="W1633"/>
  <c r="AA1633" s="1"/>
  <c r="W1591"/>
  <c r="AA1591" s="1"/>
  <c r="W1611"/>
  <c r="AA1611" s="1"/>
  <c r="W1637"/>
  <c r="AA1637" s="1"/>
  <c r="W1321"/>
  <c r="AA1321" s="1"/>
  <c r="G1610"/>
  <c r="W1612"/>
  <c r="AA1612" s="1"/>
  <c r="W1613"/>
  <c r="AA1613" s="1"/>
  <c r="G1626"/>
  <c r="W1628"/>
  <c r="AA1628" s="1"/>
  <c r="W1629"/>
  <c r="AA1629" s="1"/>
  <c r="W1327"/>
  <c r="AA1327" s="1"/>
  <c r="W1581"/>
  <c r="AA1581" s="1"/>
  <c r="W1582"/>
  <c r="AA1582" s="1"/>
  <c r="W1585"/>
  <c r="AA1585" s="1"/>
  <c r="W1586"/>
  <c r="AA1586" s="1"/>
  <c r="W1589"/>
  <c r="AA1589" s="1"/>
  <c r="W1590"/>
  <c r="AA1590" s="1"/>
  <c r="W1593"/>
  <c r="AA1593" s="1"/>
  <c r="W1594"/>
  <c r="AA1594" s="1"/>
  <c r="W1597"/>
  <c r="AA1597" s="1"/>
  <c r="W1598"/>
  <c r="AA1598" s="1"/>
  <c r="W1601"/>
  <c r="AA1601" s="1"/>
  <c r="W1602"/>
  <c r="AA1602" s="1"/>
  <c r="W1605"/>
  <c r="AA1605" s="1"/>
  <c r="W1606"/>
  <c r="AA1606" s="1"/>
  <c r="W1609"/>
  <c r="AA1609" s="1"/>
  <c r="G1612"/>
  <c r="W1618"/>
  <c r="AA1618" s="1"/>
  <c r="W1619"/>
  <c r="AA1619" s="1"/>
  <c r="G1628"/>
  <c r="W1648"/>
  <c r="AA1648" s="1"/>
  <c r="W1329"/>
  <c r="AA1329" s="1"/>
  <c r="W1324"/>
  <c r="AA1324" s="1"/>
  <c r="G1581"/>
  <c r="G1582"/>
  <c r="G1585"/>
  <c r="G1586"/>
  <c r="G1589"/>
  <c r="G1590"/>
  <c r="G1593"/>
  <c r="G1594"/>
  <c r="G1597"/>
  <c r="G1598"/>
  <c r="G1601"/>
  <c r="G1602"/>
  <c r="G1605"/>
  <c r="W1607"/>
  <c r="AA1607" s="1"/>
  <c r="W1620"/>
  <c r="AA1620" s="1"/>
  <c r="W1621"/>
  <c r="AA1621" s="1"/>
  <c r="W1635"/>
  <c r="AA1635" s="1"/>
  <c r="W1639"/>
  <c r="AA1639" s="1"/>
  <c r="W1641"/>
  <c r="AA1641" s="1"/>
  <c r="W1643"/>
  <c r="AA1643" s="1"/>
  <c r="W1645"/>
  <c r="AA1645" s="1"/>
  <c r="W1647"/>
  <c r="AA1647" s="1"/>
  <c r="G1633"/>
  <c r="W1632"/>
  <c r="AA1632" s="1"/>
  <c r="W1634"/>
  <c r="AA1634" s="1"/>
  <c r="W1636"/>
  <c r="AA1636" s="1"/>
  <c r="W1638"/>
  <c r="AA1638" s="1"/>
  <c r="W1640"/>
  <c r="AA1640" s="1"/>
  <c r="W1642"/>
  <c r="AA1642" s="1"/>
  <c r="W1644"/>
  <c r="AA1644" s="1"/>
  <c r="W1646"/>
  <c r="AA1646" s="1"/>
  <c r="W1649"/>
  <c r="AA1649" s="1"/>
  <c r="W1595"/>
  <c r="AA1595" s="1"/>
  <c r="G1591"/>
  <c r="G1599"/>
  <c r="W1584"/>
  <c r="AA1584" s="1"/>
  <c r="W1588"/>
  <c r="AA1588" s="1"/>
  <c r="W1592"/>
  <c r="AA1592" s="1"/>
  <c r="W1596"/>
  <c r="AA1596" s="1"/>
  <c r="W1600"/>
  <c r="AA1600" s="1"/>
  <c r="W1604"/>
  <c r="AA1604" s="1"/>
  <c r="W1608"/>
  <c r="AA1608" s="1"/>
  <c r="W1614"/>
  <c r="AA1614" s="1"/>
  <c r="W1615"/>
  <c r="AA1615" s="1"/>
  <c r="W1622"/>
  <c r="AA1622" s="1"/>
  <c r="W1623"/>
  <c r="AA1623" s="1"/>
  <c r="W1630"/>
  <c r="AA1630" s="1"/>
  <c r="W1583"/>
  <c r="AA1583" s="1"/>
  <c r="W1587"/>
  <c r="AA1587" s="1"/>
  <c r="W1603"/>
  <c r="AA1603" s="1"/>
  <c r="G1609"/>
  <c r="W1616"/>
  <c r="AA1616" s="1"/>
  <c r="W1617"/>
  <c r="AA1617" s="1"/>
  <c r="W1624"/>
  <c r="AA1624" s="1"/>
  <c r="W1625"/>
  <c r="AA1625" s="1"/>
  <c r="W1846"/>
  <c r="AA1846" s="1"/>
  <c r="W1848"/>
  <c r="AA1848" s="1"/>
  <c r="W1847"/>
  <c r="AA1847" s="1"/>
  <c r="W1651"/>
  <c r="AA1651" s="1"/>
  <c r="W1549"/>
  <c r="AA1549" s="1"/>
  <c r="W1551"/>
  <c r="AA1551" s="1"/>
  <c r="W1550"/>
  <c r="AA1550" s="1"/>
  <c r="W1552"/>
  <c r="AA1552" s="1"/>
  <c r="W1554"/>
  <c r="AA1554" s="1"/>
  <c r="W1553"/>
  <c r="AA1553" s="1"/>
  <c r="W1555"/>
  <c r="AA1555" s="1"/>
  <c r="W1557"/>
  <c r="AA1557" s="1"/>
  <c r="W1558"/>
  <c r="AA1558" s="1"/>
  <c r="W1479"/>
  <c r="AA1479" s="1"/>
  <c r="W1475"/>
  <c r="AA1475" s="1"/>
  <c r="W1514"/>
  <c r="AA1514" s="1"/>
  <c r="W1516"/>
  <c r="AA1516" s="1"/>
  <c r="W1522"/>
  <c r="AA1522" s="1"/>
  <c r="W1528"/>
  <c r="AA1528" s="1"/>
  <c r="W1511"/>
  <c r="AA1511" s="1"/>
  <c r="W1513"/>
  <c r="AA1513" s="1"/>
  <c r="W1515"/>
  <c r="AA1515" s="1"/>
  <c r="W1517"/>
  <c r="AA1517" s="1"/>
  <c r="W1519"/>
  <c r="AA1519" s="1"/>
  <c r="W1521"/>
  <c r="AA1521" s="1"/>
  <c r="W1523"/>
  <c r="AA1523" s="1"/>
  <c r="W1525"/>
  <c r="AA1525" s="1"/>
  <c r="W1527"/>
  <c r="AA1527" s="1"/>
  <c r="W1510"/>
  <c r="AA1510" s="1"/>
  <c r="W1520"/>
  <c r="AA1520" s="1"/>
  <c r="W1524"/>
  <c r="AA1524" s="1"/>
  <c r="W1526"/>
  <c r="AA1526" s="1"/>
  <c r="W1512"/>
  <c r="AA1512" s="1"/>
  <c r="W1518"/>
  <c r="AA1518" s="1"/>
  <c r="W1490"/>
  <c r="AA1490" s="1"/>
  <c r="W1492"/>
  <c r="AA1492" s="1"/>
  <c r="W1496"/>
  <c r="AA1496" s="1"/>
  <c r="W1498"/>
  <c r="AA1498" s="1"/>
  <c r="W1500"/>
  <c r="AA1500" s="1"/>
  <c r="W1489"/>
  <c r="AA1489" s="1"/>
  <c r="W1491"/>
  <c r="AA1491" s="1"/>
  <c r="W1493"/>
  <c r="AA1493" s="1"/>
  <c r="W1495"/>
  <c r="AA1495" s="1"/>
  <c r="W1497"/>
  <c r="AA1497" s="1"/>
  <c r="W1499"/>
  <c r="AA1499" s="1"/>
  <c r="W1502"/>
  <c r="AA1502" s="1"/>
  <c r="W1504"/>
  <c r="AA1504" s="1"/>
  <c r="W1506"/>
  <c r="AA1506" s="1"/>
  <c r="W1508"/>
  <c r="AA1508" s="1"/>
  <c r="W1494"/>
  <c r="AA1494" s="1"/>
  <c r="W1503"/>
  <c r="AA1503" s="1"/>
  <c r="W1505"/>
  <c r="AA1505" s="1"/>
  <c r="W1507"/>
  <c r="AA1507" s="1"/>
  <c r="W1509"/>
  <c r="AA1509" s="1"/>
  <c r="W1440"/>
  <c r="AA1440" s="1"/>
  <c r="W1452"/>
  <c r="AA1452" s="1"/>
  <c r="W1454"/>
  <c r="AA1454" s="1"/>
  <c r="W1435"/>
  <c r="AA1435" s="1"/>
  <c r="W1437"/>
  <c r="W1439"/>
  <c r="AA1439" s="1"/>
  <c r="W1441"/>
  <c r="AA1441" s="1"/>
  <c r="W1443"/>
  <c r="AA1443" s="1"/>
  <c r="W1445"/>
  <c r="AA1445" s="1"/>
  <c r="W1447"/>
  <c r="AA1447" s="1"/>
  <c r="W1449"/>
  <c r="AA1449" s="1"/>
  <c r="W1451"/>
  <c r="AA1451" s="1"/>
  <c r="W1453"/>
  <c r="AA1453" s="1"/>
  <c r="W1455"/>
  <c r="AA1455" s="1"/>
  <c r="W1457"/>
  <c r="AA1457" s="1"/>
  <c r="W1436"/>
  <c r="AA1436" s="1"/>
  <c r="W1442"/>
  <c r="AA1442" s="1"/>
  <c r="W1444"/>
  <c r="AA1444" s="1"/>
  <c r="W1450"/>
  <c r="AA1450" s="1"/>
  <c r="W1456"/>
  <c r="AA1456" s="1"/>
  <c r="W1458"/>
  <c r="AA1458" s="1"/>
  <c r="W1438"/>
  <c r="AA1438" s="1"/>
  <c r="W1446"/>
  <c r="AA1446" s="1"/>
  <c r="W1448"/>
  <c r="AA1448" s="1"/>
  <c r="W1433"/>
  <c r="AA1433" s="1"/>
  <c r="W1463"/>
  <c r="AA1463" s="1"/>
  <c r="W1465"/>
  <c r="AA1465" s="1"/>
  <c r="W1467"/>
  <c r="AA1467" s="1"/>
  <c r="W1432"/>
  <c r="AA1432" s="1"/>
  <c r="W1434"/>
  <c r="AA1434" s="1"/>
  <c r="W1460"/>
  <c r="AA1460" s="1"/>
  <c r="W1462"/>
  <c r="AA1462" s="1"/>
  <c r="W1464"/>
  <c r="AA1464" s="1"/>
  <c r="W1466"/>
  <c r="AA1466" s="1"/>
  <c r="W1468"/>
  <c r="AA1468" s="1"/>
  <c r="W1470"/>
  <c r="AA1470" s="1"/>
  <c r="W1472"/>
  <c r="AA1472" s="1"/>
  <c r="W1461"/>
  <c r="AA1461" s="1"/>
  <c r="W1469"/>
  <c r="AA1469" s="1"/>
  <c r="W1459"/>
  <c r="AA1459" s="1"/>
  <c r="W1471"/>
  <c r="AA1471" s="1"/>
  <c r="W1473"/>
  <c r="AA1473" s="1"/>
  <c r="W1481"/>
  <c r="AA1481" s="1"/>
  <c r="W1529"/>
  <c r="AA1529" s="1"/>
  <c r="W1483"/>
  <c r="AA1483" s="1"/>
  <c r="W1531"/>
  <c r="AA1531" s="1"/>
  <c r="G1475"/>
  <c r="G1479"/>
  <c r="W1485"/>
  <c r="AA1485" s="1"/>
  <c r="W1487"/>
  <c r="AA1487" s="1"/>
  <c r="W1474"/>
  <c r="AA1474" s="1"/>
  <c r="W1476"/>
  <c r="AA1476" s="1"/>
  <c r="W1478"/>
  <c r="AA1478" s="1"/>
  <c r="W1480"/>
  <c r="AA1480" s="1"/>
  <c r="W1482"/>
  <c r="AA1482" s="1"/>
  <c r="W1484"/>
  <c r="AA1484" s="1"/>
  <c r="W1486"/>
  <c r="AA1486" s="1"/>
  <c r="W1488"/>
  <c r="AA1488" s="1"/>
  <c r="W1530"/>
  <c r="AA1530" s="1"/>
  <c r="W1532"/>
  <c r="AA1532" s="1"/>
  <c r="W1534"/>
  <c r="AA1534" s="1"/>
  <c r="W1536"/>
  <c r="AA1536" s="1"/>
  <c r="W1538"/>
  <c r="AA1538" s="1"/>
  <c r="W1540"/>
  <c r="AA1540" s="1"/>
  <c r="W1533"/>
  <c r="AA1533" s="1"/>
  <c r="W1535"/>
  <c r="AA1535" s="1"/>
  <c r="W1537"/>
  <c r="AA1537" s="1"/>
  <c r="W1539"/>
  <c r="AA1539" s="1"/>
  <c r="W1319"/>
  <c r="AA1319" s="1"/>
  <c r="G1329"/>
  <c r="W1326"/>
  <c r="AA1326" s="1"/>
  <c r="W1318"/>
  <c r="AA1318" s="1"/>
  <c r="G1321"/>
  <c r="L1324"/>
  <c r="G1319"/>
  <c r="W1322"/>
  <c r="AA1322" s="1"/>
  <c r="G1327"/>
  <c r="W1332"/>
  <c r="AA1332" s="1"/>
  <c r="W1340"/>
  <c r="AA1340" s="1"/>
  <c r="W1320"/>
  <c r="AA1320" s="1"/>
  <c r="W1334"/>
  <c r="AA1334" s="1"/>
  <c r="W1342"/>
  <c r="AA1342" s="1"/>
  <c r="W1325"/>
  <c r="AA1325" s="1"/>
  <c r="W1336"/>
  <c r="AA1336" s="1"/>
  <c r="W1344"/>
  <c r="AA1344" s="1"/>
  <c r="W1323"/>
  <c r="AA1323" s="1"/>
  <c r="G1328"/>
  <c r="W1328"/>
  <c r="AA1328" s="1"/>
  <c r="W1338"/>
  <c r="AA1338" s="1"/>
  <c r="W1346"/>
  <c r="AA1346" s="1"/>
  <c r="W1331"/>
  <c r="AA1331" s="1"/>
  <c r="W1333"/>
  <c r="AA1333" s="1"/>
  <c r="W1335"/>
  <c r="AA1335" s="1"/>
  <c r="W1337"/>
  <c r="AA1337" s="1"/>
  <c r="W1339"/>
  <c r="AA1339" s="1"/>
  <c r="W1341"/>
  <c r="AA1341" s="1"/>
  <c r="W1343"/>
  <c r="AA1343" s="1"/>
  <c r="W1345"/>
  <c r="AA1345" s="1"/>
  <c r="W1347"/>
  <c r="AA1347" s="1"/>
  <c r="W1348"/>
  <c r="AA1348" s="1"/>
  <c r="W1351"/>
  <c r="AA1351" s="1"/>
  <c r="W1353"/>
  <c r="AA1353" s="1"/>
  <c r="W1355"/>
  <c r="AA1355" s="1"/>
  <c r="W1357"/>
  <c r="AA1357" s="1"/>
  <c r="W1359"/>
  <c r="AA1359" s="1"/>
  <c r="W1350"/>
  <c r="AA1350" s="1"/>
  <c r="W1352"/>
  <c r="AA1352" s="1"/>
  <c r="W1354"/>
  <c r="AA1354" s="1"/>
  <c r="W1356"/>
  <c r="AA1356" s="1"/>
  <c r="W1358"/>
  <c r="AA1358" s="1"/>
  <c r="W1361"/>
  <c r="AA1361" s="1"/>
  <c r="W1363"/>
  <c r="AA1363" s="1"/>
  <c r="W1365"/>
  <c r="AA1365" s="1"/>
  <c r="W1379"/>
  <c r="AA1379" s="1"/>
  <c r="W1381"/>
  <c r="AA1381" s="1"/>
  <c r="W1360"/>
  <c r="AA1360" s="1"/>
  <c r="W1362"/>
  <c r="AA1362" s="1"/>
  <c r="W1364"/>
  <c r="AA1364" s="1"/>
  <c r="W1366"/>
  <c r="AA1366" s="1"/>
  <c r="W1380"/>
  <c r="AA1380" s="1"/>
  <c r="F1280"/>
  <c r="G1280" s="1"/>
  <c r="K1280"/>
  <c r="L1280" s="1"/>
  <c r="P1280"/>
  <c r="Q1280" s="1"/>
  <c r="U1280"/>
  <c r="V1280" s="1"/>
  <c r="U1267"/>
  <c r="V1267" s="1"/>
  <c r="P1267"/>
  <c r="Q1267" s="1"/>
  <c r="K1267"/>
  <c r="L1267" s="1"/>
  <c r="F1267"/>
  <c r="G1267" s="1"/>
  <c r="U1266"/>
  <c r="V1266" s="1"/>
  <c r="P1266"/>
  <c r="Q1266" s="1"/>
  <c r="K1266"/>
  <c r="L1266" s="1"/>
  <c r="F1266"/>
  <c r="G1266" s="1"/>
  <c r="U1265"/>
  <c r="V1265" s="1"/>
  <c r="P1265"/>
  <c r="Q1265" s="1"/>
  <c r="K1265"/>
  <c r="L1265" s="1"/>
  <c r="F1265"/>
  <c r="G1265" s="1"/>
  <c r="U1264"/>
  <c r="V1264" s="1"/>
  <c r="P1264"/>
  <c r="Q1264" s="1"/>
  <c r="K1264"/>
  <c r="L1264" s="1"/>
  <c r="F1264"/>
  <c r="G1264" s="1"/>
  <c r="U1254"/>
  <c r="V1254" s="1"/>
  <c r="P1254"/>
  <c r="Q1254" s="1"/>
  <c r="K1254"/>
  <c r="L1254" s="1"/>
  <c r="F1254"/>
  <c r="U1253"/>
  <c r="V1253" s="1"/>
  <c r="P1253"/>
  <c r="Q1253" s="1"/>
  <c r="K1253"/>
  <c r="L1253" s="1"/>
  <c r="F1253"/>
  <c r="G1253" s="1"/>
  <c r="U1252"/>
  <c r="V1252" s="1"/>
  <c r="P1252"/>
  <c r="Q1252" s="1"/>
  <c r="K1252"/>
  <c r="L1252" s="1"/>
  <c r="F1252"/>
  <c r="G1252" s="1"/>
  <c r="U1251"/>
  <c r="V1251" s="1"/>
  <c r="P1251"/>
  <c r="Q1251" s="1"/>
  <c r="K1251"/>
  <c r="L1251" s="1"/>
  <c r="F1251"/>
  <c r="G1251" s="1"/>
  <c r="U1250"/>
  <c r="V1250" s="1"/>
  <c r="P1250"/>
  <c r="Q1250" s="1"/>
  <c r="K1250"/>
  <c r="L1250" s="1"/>
  <c r="F1250"/>
  <c r="U1249"/>
  <c r="V1249" s="1"/>
  <c r="P1249"/>
  <c r="Q1249" s="1"/>
  <c r="K1249"/>
  <c r="F1249"/>
  <c r="G1249" s="1"/>
  <c r="U1248"/>
  <c r="V1248" s="1"/>
  <c r="P1248"/>
  <c r="Q1248" s="1"/>
  <c r="K1248"/>
  <c r="L1248" s="1"/>
  <c r="F1248"/>
  <c r="G1248" s="1"/>
  <c r="U1247"/>
  <c r="V1247" s="1"/>
  <c r="P1247"/>
  <c r="Q1247" s="1"/>
  <c r="K1247"/>
  <c r="L1247" s="1"/>
  <c r="F1247"/>
  <c r="G1247" s="1"/>
  <c r="U1246"/>
  <c r="V1246" s="1"/>
  <c r="P1246"/>
  <c r="Q1246" s="1"/>
  <c r="K1246"/>
  <c r="L1246" s="1"/>
  <c r="F1246"/>
  <c r="U1245"/>
  <c r="V1245" s="1"/>
  <c r="P1245"/>
  <c r="Q1245" s="1"/>
  <c r="K1245"/>
  <c r="L1245" s="1"/>
  <c r="F1245"/>
  <c r="G1245" s="1"/>
  <c r="U1244"/>
  <c r="V1244" s="1"/>
  <c r="P1244"/>
  <c r="Q1244" s="1"/>
  <c r="K1244"/>
  <c r="L1244" s="1"/>
  <c r="F1244"/>
  <c r="G1244" s="1"/>
  <c r="U1242"/>
  <c r="V1242" s="1"/>
  <c r="P1242"/>
  <c r="Q1242" s="1"/>
  <c r="K1242"/>
  <c r="L1242" s="1"/>
  <c r="F1242"/>
  <c r="G1242" s="1"/>
  <c r="U1241"/>
  <c r="V1241" s="1"/>
  <c r="P1241"/>
  <c r="Q1241" s="1"/>
  <c r="K1241"/>
  <c r="L1241" s="1"/>
  <c r="F1241"/>
  <c r="U1240"/>
  <c r="V1240" s="1"/>
  <c r="P1240"/>
  <c r="Q1240" s="1"/>
  <c r="K1240"/>
  <c r="L1240" s="1"/>
  <c r="F1240"/>
  <c r="G1240" s="1"/>
  <c r="U1239"/>
  <c r="V1239" s="1"/>
  <c r="P1239"/>
  <c r="Q1239" s="1"/>
  <c r="K1239"/>
  <c r="L1239" s="1"/>
  <c r="F1239"/>
  <c r="G1239" s="1"/>
  <c r="U1238"/>
  <c r="V1238" s="1"/>
  <c r="P1238"/>
  <c r="Q1238" s="1"/>
  <c r="K1238"/>
  <c r="L1238" s="1"/>
  <c r="F1238"/>
  <c r="G1238" s="1"/>
  <c r="U1237"/>
  <c r="V1237" s="1"/>
  <c r="P1237"/>
  <c r="Q1237" s="1"/>
  <c r="K1237"/>
  <c r="L1237" s="1"/>
  <c r="F1237"/>
  <c r="G1237" s="1"/>
  <c r="U1236"/>
  <c r="V1236" s="1"/>
  <c r="P1236"/>
  <c r="Q1236" s="1"/>
  <c r="K1236"/>
  <c r="L1236" s="1"/>
  <c r="F1236"/>
  <c r="G1236" s="1"/>
  <c r="U1235"/>
  <c r="V1235" s="1"/>
  <c r="P1235"/>
  <c r="Q1235" s="1"/>
  <c r="K1235"/>
  <c r="L1235" s="1"/>
  <c r="F1235"/>
  <c r="G1235" s="1"/>
  <c r="U1234"/>
  <c r="V1234" s="1"/>
  <c r="P1234"/>
  <c r="Q1234" s="1"/>
  <c r="K1234"/>
  <c r="L1234" s="1"/>
  <c r="F1234"/>
  <c r="G1234" s="1"/>
  <c r="U1233"/>
  <c r="V1233" s="1"/>
  <c r="P1233"/>
  <c r="Q1233" s="1"/>
  <c r="K1233"/>
  <c r="L1233" s="1"/>
  <c r="F1233"/>
  <c r="U1232"/>
  <c r="V1232" s="1"/>
  <c r="P1232"/>
  <c r="Q1232" s="1"/>
  <c r="K1232"/>
  <c r="F1232"/>
  <c r="G1232" s="1"/>
  <c r="U1231"/>
  <c r="V1231" s="1"/>
  <c r="P1231"/>
  <c r="Q1231" s="1"/>
  <c r="K1231"/>
  <c r="L1231" s="1"/>
  <c r="F1231"/>
  <c r="G1231" s="1"/>
  <c r="U1230"/>
  <c r="V1230" s="1"/>
  <c r="P1230"/>
  <c r="Q1230" s="1"/>
  <c r="K1230"/>
  <c r="L1230" s="1"/>
  <c r="F1230"/>
  <c r="G1230" s="1"/>
  <c r="U1229"/>
  <c r="V1229" s="1"/>
  <c r="P1229"/>
  <c r="Q1229" s="1"/>
  <c r="K1229"/>
  <c r="L1229" s="1"/>
  <c r="F1229"/>
  <c r="G1229" s="1"/>
  <c r="U1228"/>
  <c r="V1228" s="1"/>
  <c r="P1228"/>
  <c r="Q1228" s="1"/>
  <c r="K1228"/>
  <c r="L1228" s="1"/>
  <c r="F1228"/>
  <c r="U1227"/>
  <c r="V1227" s="1"/>
  <c r="P1227"/>
  <c r="Q1227" s="1"/>
  <c r="K1227"/>
  <c r="L1227" s="1"/>
  <c r="F1227"/>
  <c r="U1226"/>
  <c r="V1226" s="1"/>
  <c r="P1226"/>
  <c r="Q1226" s="1"/>
  <c r="K1226"/>
  <c r="L1226" s="1"/>
  <c r="F1226"/>
  <c r="G1226" s="1"/>
  <c r="U1225"/>
  <c r="V1225" s="1"/>
  <c r="P1225"/>
  <c r="Q1225" s="1"/>
  <c r="K1225"/>
  <c r="L1225" s="1"/>
  <c r="F1225"/>
  <c r="G1225" s="1"/>
  <c r="U1224"/>
  <c r="V1224" s="1"/>
  <c r="P1224"/>
  <c r="Q1224" s="1"/>
  <c r="K1224"/>
  <c r="L1224" s="1"/>
  <c r="F1224"/>
  <c r="G1224" s="1"/>
  <c r="U1223"/>
  <c r="V1223" s="1"/>
  <c r="P1223"/>
  <c r="Q1223" s="1"/>
  <c r="K1223"/>
  <c r="L1223" s="1"/>
  <c r="F1223"/>
  <c r="G1223" s="1"/>
  <c r="U1222"/>
  <c r="V1222" s="1"/>
  <c r="P1222"/>
  <c r="Q1222" s="1"/>
  <c r="K1222"/>
  <c r="L1222" s="1"/>
  <c r="F1222"/>
  <c r="G1222" s="1"/>
  <c r="U1221"/>
  <c r="V1221" s="1"/>
  <c r="P1221"/>
  <c r="Q1221" s="1"/>
  <c r="K1221"/>
  <c r="L1221" s="1"/>
  <c r="F1221"/>
  <c r="G1221" s="1"/>
  <c r="U1220"/>
  <c r="V1220" s="1"/>
  <c r="P1220"/>
  <c r="Q1220" s="1"/>
  <c r="K1220"/>
  <c r="L1220" s="1"/>
  <c r="F1220"/>
  <c r="G1220" s="1"/>
  <c r="U1219"/>
  <c r="V1219" s="1"/>
  <c r="P1219"/>
  <c r="Q1219" s="1"/>
  <c r="K1219"/>
  <c r="L1219" s="1"/>
  <c r="F1219"/>
  <c r="AA1218"/>
  <c r="V1218"/>
  <c r="Q1218"/>
  <c r="L1218"/>
  <c r="G1218"/>
  <c r="W1280" l="1"/>
  <c r="AA1280" s="1"/>
  <c r="W1232"/>
  <c r="AA1232" s="1"/>
  <c r="W1249"/>
  <c r="AA1249" s="1"/>
  <c r="W1241"/>
  <c r="AA1241" s="1"/>
  <c r="W1245"/>
  <c r="AA1245" s="1"/>
  <c r="W1219"/>
  <c r="AA1219" s="1"/>
  <c r="W1227"/>
  <c r="AA1227" s="1"/>
  <c r="L1232"/>
  <c r="G1241"/>
  <c r="W1246"/>
  <c r="AA1246" s="1"/>
  <c r="L1249"/>
  <c r="G1219"/>
  <c r="G1227"/>
  <c r="W1233"/>
  <c r="AA1233" s="1"/>
  <c r="W1236"/>
  <c r="AA1236" s="1"/>
  <c r="G1246"/>
  <c r="W1250"/>
  <c r="AA1250" s="1"/>
  <c r="W1254"/>
  <c r="AA1254" s="1"/>
  <c r="W1264"/>
  <c r="AA1264" s="1"/>
  <c r="W1222"/>
  <c r="AA1222" s="1"/>
  <c r="W1224"/>
  <c r="AA1224" s="1"/>
  <c r="W1225"/>
  <c r="AA1225" s="1"/>
  <c r="W1228"/>
  <c r="AA1228" s="1"/>
  <c r="W1230"/>
  <c r="AA1230" s="1"/>
  <c r="W1231"/>
  <c r="AA1231" s="1"/>
  <c r="G1233"/>
  <c r="W1237"/>
  <c r="AA1237" s="1"/>
  <c r="W1240"/>
  <c r="AA1240" s="1"/>
  <c r="G1250"/>
  <c r="G1254"/>
  <c r="W1265"/>
  <c r="AA1265" s="1"/>
  <c r="W1266"/>
  <c r="AA1266" s="1"/>
  <c r="W1220"/>
  <c r="AA1220" s="1"/>
  <c r="W1223"/>
  <c r="AA1223" s="1"/>
  <c r="W1226"/>
  <c r="AA1226" s="1"/>
  <c r="G1228"/>
  <c r="W1221"/>
  <c r="AA1221" s="1"/>
  <c r="W1229"/>
  <c r="AA1229" s="1"/>
  <c r="W1234"/>
  <c r="AA1234" s="1"/>
  <c r="W1238"/>
  <c r="AA1238" s="1"/>
  <c r="W1242"/>
  <c r="AA1242" s="1"/>
  <c r="W1247"/>
  <c r="AA1247" s="1"/>
  <c r="W1251"/>
  <c r="AA1251" s="1"/>
  <c r="W1267"/>
  <c r="AA1267" s="1"/>
  <c r="W1235"/>
  <c r="AA1235" s="1"/>
  <c r="W1239"/>
  <c r="AA1239" s="1"/>
  <c r="W1244"/>
  <c r="AA1244" s="1"/>
  <c r="W1248"/>
  <c r="AA1248" s="1"/>
  <c r="W1252"/>
  <c r="AA1252" s="1"/>
  <c r="W1253"/>
  <c r="AA1253" s="1"/>
  <c r="U1278"/>
  <c r="V1278" s="1"/>
  <c r="P1278"/>
  <c r="Q1278" s="1"/>
  <c r="K1278"/>
  <c r="L1278" s="1"/>
  <c r="F1278"/>
  <c r="G1278" s="1"/>
  <c r="U1277"/>
  <c r="V1277" s="1"/>
  <c r="P1277"/>
  <c r="Q1277" s="1"/>
  <c r="K1277"/>
  <c r="L1277" s="1"/>
  <c r="F1277"/>
  <c r="G1277" s="1"/>
  <c r="U1276"/>
  <c r="V1276" s="1"/>
  <c r="P1276"/>
  <c r="Q1276" s="1"/>
  <c r="K1276"/>
  <c r="L1276" s="1"/>
  <c r="F1276"/>
  <c r="G1276" s="1"/>
  <c r="U1275"/>
  <c r="V1275" s="1"/>
  <c r="P1275"/>
  <c r="Q1275" s="1"/>
  <c r="K1275"/>
  <c r="L1275" s="1"/>
  <c r="F1275"/>
  <c r="G1275" s="1"/>
  <c r="U1274"/>
  <c r="V1274" s="1"/>
  <c r="P1274"/>
  <c r="Q1274" s="1"/>
  <c r="K1274"/>
  <c r="L1274" s="1"/>
  <c r="F1274"/>
  <c r="G1274" s="1"/>
  <c r="U1273"/>
  <c r="V1273" s="1"/>
  <c r="P1273"/>
  <c r="Q1273" s="1"/>
  <c r="K1273"/>
  <c r="L1273" s="1"/>
  <c r="F1273"/>
  <c r="G1273" s="1"/>
  <c r="U1272"/>
  <c r="V1272" s="1"/>
  <c r="P1272"/>
  <c r="Q1272" s="1"/>
  <c r="K1272"/>
  <c r="L1272" s="1"/>
  <c r="F1272"/>
  <c r="G1272" s="1"/>
  <c r="U1271"/>
  <c r="V1271" s="1"/>
  <c r="P1271"/>
  <c r="Q1271" s="1"/>
  <c r="K1271"/>
  <c r="L1271" s="1"/>
  <c r="F1271"/>
  <c r="G1271" s="1"/>
  <c r="U1270"/>
  <c r="V1270" s="1"/>
  <c r="P1270"/>
  <c r="Q1270" s="1"/>
  <c r="K1270"/>
  <c r="L1270" s="1"/>
  <c r="F1270"/>
  <c r="G1270" s="1"/>
  <c r="U1269"/>
  <c r="V1269" s="1"/>
  <c r="P1269"/>
  <c r="Q1269" s="1"/>
  <c r="K1269"/>
  <c r="L1269" s="1"/>
  <c r="F1269"/>
  <c r="G1269" s="1"/>
  <c r="U1288"/>
  <c r="V1288" s="1"/>
  <c r="P1288"/>
  <c r="Q1288" s="1"/>
  <c r="K1288"/>
  <c r="L1288" s="1"/>
  <c r="F1288"/>
  <c r="G1288" s="1"/>
  <c r="U1287"/>
  <c r="V1287" s="1"/>
  <c r="P1287"/>
  <c r="Q1287" s="1"/>
  <c r="K1287"/>
  <c r="L1287" s="1"/>
  <c r="F1287"/>
  <c r="G1287" s="1"/>
  <c r="U1286"/>
  <c r="V1286" s="1"/>
  <c r="P1286"/>
  <c r="Q1286" s="1"/>
  <c r="K1286"/>
  <c r="L1286" s="1"/>
  <c r="F1286"/>
  <c r="G1286" s="1"/>
  <c r="U1285"/>
  <c r="V1285" s="1"/>
  <c r="P1285"/>
  <c r="Q1285" s="1"/>
  <c r="K1285"/>
  <c r="L1285" s="1"/>
  <c r="F1285"/>
  <c r="G1285" s="1"/>
  <c r="U1284"/>
  <c r="V1284" s="1"/>
  <c r="P1284"/>
  <c r="Q1284" s="1"/>
  <c r="K1284"/>
  <c r="L1284" s="1"/>
  <c r="F1284"/>
  <c r="G1284" s="1"/>
  <c r="U1283"/>
  <c r="V1283" s="1"/>
  <c r="P1283"/>
  <c r="Q1283" s="1"/>
  <c r="K1283"/>
  <c r="L1283" s="1"/>
  <c r="F1283"/>
  <c r="G1283" s="1"/>
  <c r="U1282"/>
  <c r="V1282" s="1"/>
  <c r="P1282"/>
  <c r="Q1282" s="1"/>
  <c r="K1282"/>
  <c r="L1282" s="1"/>
  <c r="F1282"/>
  <c r="G1282" s="1"/>
  <c r="U1281"/>
  <c r="V1281" s="1"/>
  <c r="P1281"/>
  <c r="Q1281" s="1"/>
  <c r="K1281"/>
  <c r="L1281" s="1"/>
  <c r="F1281"/>
  <c r="G1281" s="1"/>
  <c r="U1279"/>
  <c r="V1279" s="1"/>
  <c r="P1279"/>
  <c r="Q1279" s="1"/>
  <c r="K1279"/>
  <c r="L1279" s="1"/>
  <c r="F1279"/>
  <c r="G1279" s="1"/>
  <c r="U1297"/>
  <c r="V1297" s="1"/>
  <c r="P1297"/>
  <c r="Q1297" s="1"/>
  <c r="K1297"/>
  <c r="L1297" s="1"/>
  <c r="F1297"/>
  <c r="G1297" s="1"/>
  <c r="U1296"/>
  <c r="V1296" s="1"/>
  <c r="P1296"/>
  <c r="Q1296" s="1"/>
  <c r="K1296"/>
  <c r="L1296" s="1"/>
  <c r="F1296"/>
  <c r="G1296" s="1"/>
  <c r="U1295"/>
  <c r="V1295" s="1"/>
  <c r="P1295"/>
  <c r="Q1295" s="1"/>
  <c r="K1295"/>
  <c r="L1295" s="1"/>
  <c r="F1295"/>
  <c r="G1295" s="1"/>
  <c r="U1294"/>
  <c r="V1294" s="1"/>
  <c r="P1294"/>
  <c r="Q1294" s="1"/>
  <c r="K1294"/>
  <c r="L1294" s="1"/>
  <c r="F1294"/>
  <c r="U1293"/>
  <c r="V1293" s="1"/>
  <c r="P1293"/>
  <c r="Q1293" s="1"/>
  <c r="K1293"/>
  <c r="L1293" s="1"/>
  <c r="F1293"/>
  <c r="G1293" s="1"/>
  <c r="U1292"/>
  <c r="V1292" s="1"/>
  <c r="P1292"/>
  <c r="Q1292" s="1"/>
  <c r="K1292"/>
  <c r="L1292" s="1"/>
  <c r="F1292"/>
  <c r="U1291"/>
  <c r="V1291" s="1"/>
  <c r="P1291"/>
  <c r="Q1291" s="1"/>
  <c r="K1291"/>
  <c r="L1291" s="1"/>
  <c r="F1291"/>
  <c r="G1291" s="1"/>
  <c r="U1290"/>
  <c r="V1290" s="1"/>
  <c r="P1290"/>
  <c r="Q1290" s="1"/>
  <c r="K1290"/>
  <c r="L1290" s="1"/>
  <c r="F1290"/>
  <c r="G1290" s="1"/>
  <c r="U1289"/>
  <c r="V1289" s="1"/>
  <c r="P1289"/>
  <c r="Q1289" s="1"/>
  <c r="K1289"/>
  <c r="L1289" s="1"/>
  <c r="F1289"/>
  <c r="W1292" l="1"/>
  <c r="AA1292" s="1"/>
  <c r="W1294"/>
  <c r="AA1294" s="1"/>
  <c r="W1289"/>
  <c r="AA1289" s="1"/>
  <c r="W1270"/>
  <c r="AA1270" s="1"/>
  <c r="W1272"/>
  <c r="AA1272" s="1"/>
  <c r="W1274"/>
  <c r="AA1274" s="1"/>
  <c r="W1276"/>
  <c r="AA1276" s="1"/>
  <c r="W1278"/>
  <c r="AA1278" s="1"/>
  <c r="W1269"/>
  <c r="AA1269" s="1"/>
  <c r="W1271"/>
  <c r="AA1271" s="1"/>
  <c r="W1273"/>
  <c r="AA1273" s="1"/>
  <c r="W1275"/>
  <c r="AA1275" s="1"/>
  <c r="W1277"/>
  <c r="AA1277" s="1"/>
  <c r="W1282"/>
  <c r="AA1282" s="1"/>
  <c r="W1284"/>
  <c r="AA1284" s="1"/>
  <c r="W1286"/>
  <c r="AA1286" s="1"/>
  <c r="W1288"/>
  <c r="AA1288" s="1"/>
  <c r="W1279"/>
  <c r="AA1279" s="1"/>
  <c r="W1281"/>
  <c r="AA1281" s="1"/>
  <c r="W1283"/>
  <c r="AA1283" s="1"/>
  <c r="W1285"/>
  <c r="AA1285" s="1"/>
  <c r="W1287"/>
  <c r="AA1287" s="1"/>
  <c r="W1291"/>
  <c r="AA1291" s="1"/>
  <c r="W1296"/>
  <c r="AA1296" s="1"/>
  <c r="G1289"/>
  <c r="G1292"/>
  <c r="G1294"/>
  <c r="W1290"/>
  <c r="AA1290" s="1"/>
  <c r="W1293"/>
  <c r="AA1293" s="1"/>
  <c r="W1295"/>
  <c r="AA1295" s="1"/>
  <c r="W1297"/>
  <c r="AA1297" s="1"/>
  <c r="U1185"/>
  <c r="V1185" s="1"/>
  <c r="P1185"/>
  <c r="Q1185" s="1"/>
  <c r="K1185"/>
  <c r="L1185" s="1"/>
  <c r="F1185"/>
  <c r="G1185" s="1"/>
  <c r="U1184"/>
  <c r="V1184" s="1"/>
  <c r="P1184"/>
  <c r="Q1184" s="1"/>
  <c r="K1184"/>
  <c r="L1184" s="1"/>
  <c r="F1184"/>
  <c r="G1184" s="1"/>
  <c r="U1183"/>
  <c r="V1183" s="1"/>
  <c r="P1183"/>
  <c r="Q1183" s="1"/>
  <c r="K1183"/>
  <c r="L1183" s="1"/>
  <c r="F1183"/>
  <c r="G1183" s="1"/>
  <c r="U1182"/>
  <c r="V1182" s="1"/>
  <c r="P1182"/>
  <c r="Q1182" s="1"/>
  <c r="K1182"/>
  <c r="L1182" s="1"/>
  <c r="F1182"/>
  <c r="G1182" s="1"/>
  <c r="U1181"/>
  <c r="V1181" s="1"/>
  <c r="P1181"/>
  <c r="Q1181" s="1"/>
  <c r="K1181"/>
  <c r="L1181" s="1"/>
  <c r="F1181"/>
  <c r="G1181" s="1"/>
  <c r="U1180"/>
  <c r="V1180" s="1"/>
  <c r="P1180"/>
  <c r="Q1180" s="1"/>
  <c r="K1180"/>
  <c r="L1180" s="1"/>
  <c r="F1180"/>
  <c r="G1180" s="1"/>
  <c r="U1179"/>
  <c r="V1179" s="1"/>
  <c r="P1179"/>
  <c r="Q1179" s="1"/>
  <c r="K1179"/>
  <c r="L1179" s="1"/>
  <c r="F1179"/>
  <c r="G1179" s="1"/>
  <c r="U1178"/>
  <c r="V1178" s="1"/>
  <c r="P1178"/>
  <c r="Q1178" s="1"/>
  <c r="K1178"/>
  <c r="L1178" s="1"/>
  <c r="F1178"/>
  <c r="G1178" s="1"/>
  <c r="U1177"/>
  <c r="V1177" s="1"/>
  <c r="P1177"/>
  <c r="Q1177" s="1"/>
  <c r="K1177"/>
  <c r="L1177" s="1"/>
  <c r="F1177"/>
  <c r="G1177" s="1"/>
  <c r="U1176"/>
  <c r="V1176" s="1"/>
  <c r="P1176"/>
  <c r="Q1176" s="1"/>
  <c r="K1176"/>
  <c r="L1176" s="1"/>
  <c r="F1176"/>
  <c r="G1176" s="1"/>
  <c r="U1175"/>
  <c r="V1175" s="1"/>
  <c r="P1175"/>
  <c r="Q1175" s="1"/>
  <c r="K1175"/>
  <c r="L1175" s="1"/>
  <c r="F1175"/>
  <c r="G1175" s="1"/>
  <c r="U1174"/>
  <c r="V1174" s="1"/>
  <c r="P1174"/>
  <c r="Q1174" s="1"/>
  <c r="K1174"/>
  <c r="L1174" s="1"/>
  <c r="F1174"/>
  <c r="G1174" s="1"/>
  <c r="U1173"/>
  <c r="V1173" s="1"/>
  <c r="P1173"/>
  <c r="Q1173" s="1"/>
  <c r="K1173"/>
  <c r="L1173" s="1"/>
  <c r="F1173"/>
  <c r="G1173" s="1"/>
  <c r="U1172"/>
  <c r="V1172" s="1"/>
  <c r="P1172"/>
  <c r="Q1172" s="1"/>
  <c r="K1172"/>
  <c r="L1172" s="1"/>
  <c r="F1172"/>
  <c r="G1172" s="1"/>
  <c r="U1171"/>
  <c r="V1171" s="1"/>
  <c r="P1171"/>
  <c r="Q1171" s="1"/>
  <c r="K1171"/>
  <c r="L1171" s="1"/>
  <c r="F1171"/>
  <c r="G1171" s="1"/>
  <c r="U1170"/>
  <c r="V1170" s="1"/>
  <c r="P1170"/>
  <c r="Q1170" s="1"/>
  <c r="K1170"/>
  <c r="L1170" s="1"/>
  <c r="F1170"/>
  <c r="G1170" s="1"/>
  <c r="U1158"/>
  <c r="V1158" s="1"/>
  <c r="P1158"/>
  <c r="Q1158" s="1"/>
  <c r="K1158"/>
  <c r="L1158" s="1"/>
  <c r="F1158"/>
  <c r="G1158" s="1"/>
  <c r="U1157"/>
  <c r="V1157" s="1"/>
  <c r="P1157"/>
  <c r="Q1157" s="1"/>
  <c r="K1157"/>
  <c r="L1157" s="1"/>
  <c r="F1157"/>
  <c r="G1157" s="1"/>
  <c r="U1156"/>
  <c r="V1156" s="1"/>
  <c r="P1156"/>
  <c r="Q1156" s="1"/>
  <c r="K1156"/>
  <c r="L1156" s="1"/>
  <c r="F1156"/>
  <c r="G1156" s="1"/>
  <c r="U1155"/>
  <c r="V1155" s="1"/>
  <c r="P1155"/>
  <c r="Q1155" s="1"/>
  <c r="K1155"/>
  <c r="L1155" s="1"/>
  <c r="F1155"/>
  <c r="G1155" s="1"/>
  <c r="U1154"/>
  <c r="V1154" s="1"/>
  <c r="P1154"/>
  <c r="Q1154" s="1"/>
  <c r="K1154"/>
  <c r="L1154" s="1"/>
  <c r="F1154"/>
  <c r="G1154" s="1"/>
  <c r="U1153"/>
  <c r="V1153" s="1"/>
  <c r="P1153"/>
  <c r="Q1153" s="1"/>
  <c r="K1153"/>
  <c r="L1153" s="1"/>
  <c r="F1153"/>
  <c r="G1153" s="1"/>
  <c r="U1152"/>
  <c r="V1152" s="1"/>
  <c r="P1152"/>
  <c r="Q1152" s="1"/>
  <c r="K1152"/>
  <c r="L1152" s="1"/>
  <c r="F1152"/>
  <c r="G1152" s="1"/>
  <c r="U1151"/>
  <c r="V1151" s="1"/>
  <c r="P1151"/>
  <c r="Q1151" s="1"/>
  <c r="K1151"/>
  <c r="L1151" s="1"/>
  <c r="F1151"/>
  <c r="G1151" s="1"/>
  <c r="U1150"/>
  <c r="V1150" s="1"/>
  <c r="P1150"/>
  <c r="Q1150" s="1"/>
  <c r="K1150"/>
  <c r="L1150" s="1"/>
  <c r="F1150"/>
  <c r="G1150" s="1"/>
  <c r="U1149"/>
  <c r="V1149" s="1"/>
  <c r="P1149"/>
  <c r="Q1149" s="1"/>
  <c r="K1149"/>
  <c r="L1149" s="1"/>
  <c r="F1149"/>
  <c r="G1149" s="1"/>
  <c r="U1148"/>
  <c r="V1148" s="1"/>
  <c r="P1148"/>
  <c r="Q1148" s="1"/>
  <c r="K1148"/>
  <c r="L1148" s="1"/>
  <c r="F1148"/>
  <c r="G1148" s="1"/>
  <c r="U1147"/>
  <c r="V1147" s="1"/>
  <c r="P1147"/>
  <c r="Q1147" s="1"/>
  <c r="K1147"/>
  <c r="L1147" s="1"/>
  <c r="F1147"/>
  <c r="G1147" s="1"/>
  <c r="U1146"/>
  <c r="V1146" s="1"/>
  <c r="P1146"/>
  <c r="Q1146" s="1"/>
  <c r="K1146"/>
  <c r="L1146" s="1"/>
  <c r="F1146"/>
  <c r="G1146" s="1"/>
  <c r="U1145"/>
  <c r="V1145" s="1"/>
  <c r="P1145"/>
  <c r="Q1145" s="1"/>
  <c r="K1145"/>
  <c r="L1145" s="1"/>
  <c r="F1145"/>
  <c r="G1145" s="1"/>
  <c r="U1144"/>
  <c r="V1144" s="1"/>
  <c r="P1144"/>
  <c r="Q1144" s="1"/>
  <c r="K1144"/>
  <c r="L1144" s="1"/>
  <c r="F1144"/>
  <c r="G1144" s="1"/>
  <c r="U1143"/>
  <c r="V1143" s="1"/>
  <c r="P1143"/>
  <c r="Q1143" s="1"/>
  <c r="K1143"/>
  <c r="L1143" s="1"/>
  <c r="F1143"/>
  <c r="G1143" s="1"/>
  <c r="U1142"/>
  <c r="V1142" s="1"/>
  <c r="P1142"/>
  <c r="Q1142" s="1"/>
  <c r="K1142"/>
  <c r="L1142" s="1"/>
  <c r="F1142"/>
  <c r="G1142" s="1"/>
  <c r="U1141"/>
  <c r="V1141" s="1"/>
  <c r="P1141"/>
  <c r="Q1141" s="1"/>
  <c r="K1141"/>
  <c r="L1141" s="1"/>
  <c r="F1141"/>
  <c r="G1141" s="1"/>
  <c r="U1140"/>
  <c r="V1140" s="1"/>
  <c r="P1140"/>
  <c r="Q1140" s="1"/>
  <c r="K1140"/>
  <c r="L1140" s="1"/>
  <c r="F1140"/>
  <c r="G1140" s="1"/>
  <c r="U1139"/>
  <c r="V1139" s="1"/>
  <c r="P1139"/>
  <c r="Q1139" s="1"/>
  <c r="K1139"/>
  <c r="L1139" s="1"/>
  <c r="F1139"/>
  <c r="G1139" s="1"/>
  <c r="U1138"/>
  <c r="V1138" s="1"/>
  <c r="P1138"/>
  <c r="Q1138" s="1"/>
  <c r="K1138"/>
  <c r="L1138" s="1"/>
  <c r="F1138"/>
  <c r="G1138" s="1"/>
  <c r="U1137"/>
  <c r="V1137" s="1"/>
  <c r="P1137"/>
  <c r="Q1137" s="1"/>
  <c r="K1137"/>
  <c r="L1137" s="1"/>
  <c r="F1137"/>
  <c r="G1137" s="1"/>
  <c r="U1136"/>
  <c r="V1136" s="1"/>
  <c r="P1136"/>
  <c r="Q1136" s="1"/>
  <c r="K1136"/>
  <c r="L1136" s="1"/>
  <c r="F1136"/>
  <c r="G1136" s="1"/>
  <c r="U1135"/>
  <c r="V1135" s="1"/>
  <c r="P1135"/>
  <c r="Q1135" s="1"/>
  <c r="K1135"/>
  <c r="L1135" s="1"/>
  <c r="F1135"/>
  <c r="G1135" s="1"/>
  <c r="U1134"/>
  <c r="V1134" s="1"/>
  <c r="P1134"/>
  <c r="Q1134" s="1"/>
  <c r="K1134"/>
  <c r="L1134" s="1"/>
  <c r="F1134"/>
  <c r="G1134" s="1"/>
  <c r="U1133"/>
  <c r="V1133" s="1"/>
  <c r="P1133"/>
  <c r="Q1133" s="1"/>
  <c r="K1133"/>
  <c r="L1133" s="1"/>
  <c r="F1133"/>
  <c r="G1133" s="1"/>
  <c r="U1132"/>
  <c r="V1132" s="1"/>
  <c r="P1132"/>
  <c r="Q1132" s="1"/>
  <c r="K1132"/>
  <c r="L1132" s="1"/>
  <c r="F1132"/>
  <c r="G1132" s="1"/>
  <c r="U1085"/>
  <c r="V1085" s="1"/>
  <c r="P1085"/>
  <c r="Q1085" s="1"/>
  <c r="K1085"/>
  <c r="L1085" s="1"/>
  <c r="F1085"/>
  <c r="G1085" s="1"/>
  <c r="U1084"/>
  <c r="V1084" s="1"/>
  <c r="P1084"/>
  <c r="Q1084" s="1"/>
  <c r="K1084"/>
  <c r="F1084"/>
  <c r="G1084" s="1"/>
  <c r="U1083"/>
  <c r="V1083" s="1"/>
  <c r="P1083"/>
  <c r="Q1083" s="1"/>
  <c r="K1083"/>
  <c r="L1083" s="1"/>
  <c r="F1083"/>
  <c r="G1083" s="1"/>
  <c r="U1082"/>
  <c r="V1082" s="1"/>
  <c r="P1082"/>
  <c r="Q1082" s="1"/>
  <c r="K1082"/>
  <c r="L1082" s="1"/>
  <c r="F1082"/>
  <c r="G1082" s="1"/>
  <c r="U1081"/>
  <c r="V1081" s="1"/>
  <c r="P1081"/>
  <c r="Q1081" s="1"/>
  <c r="K1081"/>
  <c r="L1081" s="1"/>
  <c r="F1081"/>
  <c r="G1081" s="1"/>
  <c r="U1080"/>
  <c r="V1080" s="1"/>
  <c r="P1080"/>
  <c r="Q1080" s="1"/>
  <c r="K1080"/>
  <c r="L1080" s="1"/>
  <c r="F1080"/>
  <c r="G1080" s="1"/>
  <c r="U1079"/>
  <c r="V1079" s="1"/>
  <c r="P1079"/>
  <c r="Q1079" s="1"/>
  <c r="K1079"/>
  <c r="L1079" s="1"/>
  <c r="F1079"/>
  <c r="G1079" s="1"/>
  <c r="U1078"/>
  <c r="V1078" s="1"/>
  <c r="P1078"/>
  <c r="Q1078" s="1"/>
  <c r="K1078"/>
  <c r="L1078" s="1"/>
  <c r="F1078"/>
  <c r="G1078" s="1"/>
  <c r="U1077"/>
  <c r="V1077" s="1"/>
  <c r="P1077"/>
  <c r="Q1077" s="1"/>
  <c r="K1077"/>
  <c r="L1077" s="1"/>
  <c r="F1077"/>
  <c r="G1077" s="1"/>
  <c r="U1076"/>
  <c r="V1076" s="1"/>
  <c r="P1076"/>
  <c r="Q1076" s="1"/>
  <c r="K1076"/>
  <c r="F1076"/>
  <c r="G1076" s="1"/>
  <c r="U1075"/>
  <c r="V1075" s="1"/>
  <c r="P1075"/>
  <c r="Q1075" s="1"/>
  <c r="K1075"/>
  <c r="L1075" s="1"/>
  <c r="F1075"/>
  <c r="G1075" s="1"/>
  <c r="U1074"/>
  <c r="V1074" s="1"/>
  <c r="P1074"/>
  <c r="Q1074" s="1"/>
  <c r="K1074"/>
  <c r="L1074" s="1"/>
  <c r="F1074"/>
  <c r="G1074" s="1"/>
  <c r="U1073"/>
  <c r="V1073" s="1"/>
  <c r="P1073"/>
  <c r="Q1073" s="1"/>
  <c r="K1073"/>
  <c r="L1073" s="1"/>
  <c r="F1073"/>
  <c r="G1073" s="1"/>
  <c r="U1072"/>
  <c r="V1072" s="1"/>
  <c r="P1072"/>
  <c r="Q1072" s="1"/>
  <c r="K1072"/>
  <c r="L1072" s="1"/>
  <c r="F1072"/>
  <c r="G1072" s="1"/>
  <c r="U1071"/>
  <c r="V1071" s="1"/>
  <c r="P1071"/>
  <c r="Q1071" s="1"/>
  <c r="K1071"/>
  <c r="L1071" s="1"/>
  <c r="F1071"/>
  <c r="U1070"/>
  <c r="V1070" s="1"/>
  <c r="P1070"/>
  <c r="Q1070" s="1"/>
  <c r="K1070"/>
  <c r="F1070"/>
  <c r="G1070" s="1"/>
  <c r="U1069"/>
  <c r="V1069" s="1"/>
  <c r="P1069"/>
  <c r="Q1069" s="1"/>
  <c r="K1069"/>
  <c r="L1069" s="1"/>
  <c r="F1069"/>
  <c r="G1069" s="1"/>
  <c r="U1068"/>
  <c r="V1068" s="1"/>
  <c r="P1068"/>
  <c r="Q1068" s="1"/>
  <c r="K1068"/>
  <c r="F1068"/>
  <c r="G1068" s="1"/>
  <c r="U1067"/>
  <c r="V1067" s="1"/>
  <c r="P1067"/>
  <c r="Q1067" s="1"/>
  <c r="K1067"/>
  <c r="L1067" s="1"/>
  <c r="F1067"/>
  <c r="G1067" s="1"/>
  <c r="U1066"/>
  <c r="V1066" s="1"/>
  <c r="P1066"/>
  <c r="Q1066" s="1"/>
  <c r="K1066"/>
  <c r="L1066" s="1"/>
  <c r="F1066"/>
  <c r="G1066" s="1"/>
  <c r="U1065"/>
  <c r="V1065" s="1"/>
  <c r="P1065"/>
  <c r="Q1065" s="1"/>
  <c r="K1065"/>
  <c r="L1065" s="1"/>
  <c r="F1065"/>
  <c r="G1065" s="1"/>
  <c r="U1064"/>
  <c r="V1064" s="1"/>
  <c r="P1064"/>
  <c r="Q1064" s="1"/>
  <c r="K1064"/>
  <c r="L1064" s="1"/>
  <c r="F1064"/>
  <c r="G1064" s="1"/>
  <c r="U1063"/>
  <c r="V1063" s="1"/>
  <c r="P1063"/>
  <c r="Q1063" s="1"/>
  <c r="K1063"/>
  <c r="L1063" s="1"/>
  <c r="F1063"/>
  <c r="G1063" s="1"/>
  <c r="U1062"/>
  <c r="V1062" s="1"/>
  <c r="P1062"/>
  <c r="Q1062" s="1"/>
  <c r="K1062"/>
  <c r="L1062" s="1"/>
  <c r="F1062"/>
  <c r="G1062" s="1"/>
  <c r="U1061"/>
  <c r="V1061" s="1"/>
  <c r="P1061"/>
  <c r="Q1061" s="1"/>
  <c r="K1061"/>
  <c r="L1061" s="1"/>
  <c r="F1061"/>
  <c r="G1061" s="1"/>
  <c r="U1060"/>
  <c r="V1060" s="1"/>
  <c r="P1060"/>
  <c r="Q1060" s="1"/>
  <c r="K1060"/>
  <c r="F1060"/>
  <c r="G1060" s="1"/>
  <c r="U1059"/>
  <c r="V1059" s="1"/>
  <c r="P1059"/>
  <c r="Q1059" s="1"/>
  <c r="K1059"/>
  <c r="L1059" s="1"/>
  <c r="F1059"/>
  <c r="G1059" s="1"/>
  <c r="U1058"/>
  <c r="V1058" s="1"/>
  <c r="P1058"/>
  <c r="Q1058" s="1"/>
  <c r="K1058"/>
  <c r="L1058" s="1"/>
  <c r="F1058"/>
  <c r="G1058" s="1"/>
  <c r="U1057"/>
  <c r="V1057" s="1"/>
  <c r="P1057"/>
  <c r="Q1057" s="1"/>
  <c r="K1057"/>
  <c r="L1057" s="1"/>
  <c r="F1057"/>
  <c r="G1057" s="1"/>
  <c r="U1056"/>
  <c r="V1056" s="1"/>
  <c r="P1056"/>
  <c r="Q1056" s="1"/>
  <c r="K1056"/>
  <c r="L1056" s="1"/>
  <c r="F1056"/>
  <c r="G1056" s="1"/>
  <c r="U1055"/>
  <c r="V1055" s="1"/>
  <c r="P1055"/>
  <c r="Q1055" s="1"/>
  <c r="K1055"/>
  <c r="L1055" s="1"/>
  <c r="F1055"/>
  <c r="U1054"/>
  <c r="V1054" s="1"/>
  <c r="P1054"/>
  <c r="Q1054" s="1"/>
  <c r="K1054"/>
  <c r="L1054" s="1"/>
  <c r="F1054"/>
  <c r="G1054" s="1"/>
  <c r="U1053"/>
  <c r="V1053" s="1"/>
  <c r="P1053"/>
  <c r="Q1053" s="1"/>
  <c r="K1053"/>
  <c r="L1053" s="1"/>
  <c r="F1053"/>
  <c r="G1053" s="1"/>
  <c r="U1052"/>
  <c r="V1052" s="1"/>
  <c r="P1052"/>
  <c r="Q1052" s="1"/>
  <c r="K1052"/>
  <c r="F1052"/>
  <c r="G1052" s="1"/>
  <c r="U1051"/>
  <c r="V1051" s="1"/>
  <c r="P1051"/>
  <c r="Q1051" s="1"/>
  <c r="K1051"/>
  <c r="L1051" s="1"/>
  <c r="F1051"/>
  <c r="U1050"/>
  <c r="V1050" s="1"/>
  <c r="P1050"/>
  <c r="Q1050" s="1"/>
  <c r="K1050"/>
  <c r="L1050" s="1"/>
  <c r="F1050"/>
  <c r="G1050" s="1"/>
  <c r="U1049"/>
  <c r="V1049" s="1"/>
  <c r="P1049"/>
  <c r="Q1049" s="1"/>
  <c r="K1049"/>
  <c r="L1049" s="1"/>
  <c r="F1049"/>
  <c r="U1048"/>
  <c r="V1048" s="1"/>
  <c r="P1048"/>
  <c r="Q1048" s="1"/>
  <c r="K1048"/>
  <c r="L1048" s="1"/>
  <c r="F1048"/>
  <c r="U1047"/>
  <c r="V1047" s="1"/>
  <c r="P1047"/>
  <c r="Q1047" s="1"/>
  <c r="K1047"/>
  <c r="L1047" s="1"/>
  <c r="F1047"/>
  <c r="G1047" s="1"/>
  <c r="U1046"/>
  <c r="V1046" s="1"/>
  <c r="P1046"/>
  <c r="Q1046" s="1"/>
  <c r="K1046"/>
  <c r="L1046" s="1"/>
  <c r="F1046"/>
  <c r="G1046" s="1"/>
  <c r="U1045"/>
  <c r="V1045" s="1"/>
  <c r="P1045"/>
  <c r="Q1045" s="1"/>
  <c r="K1045"/>
  <c r="L1045" s="1"/>
  <c r="F1045"/>
  <c r="G1045" s="1"/>
  <c r="U1044"/>
  <c r="V1044" s="1"/>
  <c r="P1044"/>
  <c r="Q1044" s="1"/>
  <c r="K1044"/>
  <c r="L1044" s="1"/>
  <c r="F1044"/>
  <c r="U1043"/>
  <c r="V1043" s="1"/>
  <c r="P1043"/>
  <c r="Q1043" s="1"/>
  <c r="K1043"/>
  <c r="L1043" s="1"/>
  <c r="F1043"/>
  <c r="U1042"/>
  <c r="V1042" s="1"/>
  <c r="P1042"/>
  <c r="Q1042" s="1"/>
  <c r="K1042"/>
  <c r="L1042" s="1"/>
  <c r="F1042"/>
  <c r="U1041"/>
  <c r="V1041" s="1"/>
  <c r="P1041"/>
  <c r="Q1041" s="1"/>
  <c r="K1041"/>
  <c r="L1041" s="1"/>
  <c r="F1041"/>
  <c r="U1040"/>
  <c r="V1040" s="1"/>
  <c r="P1040"/>
  <c r="Q1040" s="1"/>
  <c r="K1040"/>
  <c r="L1040" s="1"/>
  <c r="F1040"/>
  <c r="G1040" s="1"/>
  <c r="U1039"/>
  <c r="V1039" s="1"/>
  <c r="P1039"/>
  <c r="Q1039" s="1"/>
  <c r="K1039"/>
  <c r="L1039" s="1"/>
  <c r="F1039"/>
  <c r="G1039" s="1"/>
  <c r="U1038"/>
  <c r="V1038" s="1"/>
  <c r="P1038"/>
  <c r="Q1038" s="1"/>
  <c r="K1038"/>
  <c r="L1038" s="1"/>
  <c r="F1038"/>
  <c r="U1037"/>
  <c r="V1037" s="1"/>
  <c r="P1037"/>
  <c r="Q1037" s="1"/>
  <c r="K1037"/>
  <c r="L1037" s="1"/>
  <c r="F1037"/>
  <c r="U1036"/>
  <c r="V1036" s="1"/>
  <c r="P1036"/>
  <c r="Q1036" s="1"/>
  <c r="K1036"/>
  <c r="L1036" s="1"/>
  <c r="F1036"/>
  <c r="U1035"/>
  <c r="V1035" s="1"/>
  <c r="P1035"/>
  <c r="Q1035" s="1"/>
  <c r="K1035"/>
  <c r="L1035" s="1"/>
  <c r="F1035"/>
  <c r="U1034"/>
  <c r="V1034" s="1"/>
  <c r="P1034"/>
  <c r="Q1034" s="1"/>
  <c r="K1034"/>
  <c r="L1034" s="1"/>
  <c r="F1034"/>
  <c r="U1033"/>
  <c r="V1033" s="1"/>
  <c r="P1033"/>
  <c r="Q1033" s="1"/>
  <c r="K1033"/>
  <c r="L1033" s="1"/>
  <c r="F1033"/>
  <c r="U1032"/>
  <c r="V1032" s="1"/>
  <c r="P1032"/>
  <c r="Q1032" s="1"/>
  <c r="K1032"/>
  <c r="L1032" s="1"/>
  <c r="F1032"/>
  <c r="G1032" s="1"/>
  <c r="U1030"/>
  <c r="V1030" s="1"/>
  <c r="P1030"/>
  <c r="Q1030" s="1"/>
  <c r="K1030"/>
  <c r="L1030" s="1"/>
  <c r="F1030"/>
  <c r="U1029"/>
  <c r="V1029" s="1"/>
  <c r="P1029"/>
  <c r="Q1029" s="1"/>
  <c r="K1029"/>
  <c r="L1029" s="1"/>
  <c r="F1029"/>
  <c r="U1028"/>
  <c r="V1028" s="1"/>
  <c r="P1028"/>
  <c r="Q1028" s="1"/>
  <c r="K1028"/>
  <c r="L1028" s="1"/>
  <c r="F1028"/>
  <c r="U1027"/>
  <c r="V1027" s="1"/>
  <c r="P1027"/>
  <c r="Q1027" s="1"/>
  <c r="K1027"/>
  <c r="L1027" s="1"/>
  <c r="F1027"/>
  <c r="G1027" s="1"/>
  <c r="U1026"/>
  <c r="V1026" s="1"/>
  <c r="P1026"/>
  <c r="Q1026" s="1"/>
  <c r="K1026"/>
  <c r="L1026" s="1"/>
  <c r="F1026"/>
  <c r="G1026" s="1"/>
  <c r="U1025"/>
  <c r="V1025" s="1"/>
  <c r="P1025"/>
  <c r="Q1025" s="1"/>
  <c r="K1025"/>
  <c r="L1025" s="1"/>
  <c r="F1025"/>
  <c r="G1025" s="1"/>
  <c r="U1024"/>
  <c r="V1024" s="1"/>
  <c r="P1024"/>
  <c r="Q1024" s="1"/>
  <c r="K1024"/>
  <c r="L1024" s="1"/>
  <c r="F1024"/>
  <c r="G1024" s="1"/>
  <c r="U1023"/>
  <c r="V1023" s="1"/>
  <c r="P1023"/>
  <c r="Q1023" s="1"/>
  <c r="K1023"/>
  <c r="L1023" s="1"/>
  <c r="F1023"/>
  <c r="U1022"/>
  <c r="V1022" s="1"/>
  <c r="P1022"/>
  <c r="Q1022" s="1"/>
  <c r="K1022"/>
  <c r="L1022" s="1"/>
  <c r="F1022"/>
  <c r="G1022" s="1"/>
  <c r="U1021"/>
  <c r="V1021" s="1"/>
  <c r="P1021"/>
  <c r="Q1021" s="1"/>
  <c r="K1021"/>
  <c r="L1021" s="1"/>
  <c r="F1021"/>
  <c r="U1020"/>
  <c r="V1020" s="1"/>
  <c r="P1020"/>
  <c r="Q1020" s="1"/>
  <c r="K1020"/>
  <c r="L1020" s="1"/>
  <c r="F1020"/>
  <c r="G1020" s="1"/>
  <c r="U1019"/>
  <c r="V1019" s="1"/>
  <c r="P1019"/>
  <c r="Q1019" s="1"/>
  <c r="K1019"/>
  <c r="L1019" s="1"/>
  <c r="F1019"/>
  <c r="U1018"/>
  <c r="V1018" s="1"/>
  <c r="P1018"/>
  <c r="Q1018" s="1"/>
  <c r="K1018"/>
  <c r="L1018" s="1"/>
  <c r="F1018"/>
  <c r="U1017"/>
  <c r="V1017" s="1"/>
  <c r="P1017"/>
  <c r="Q1017" s="1"/>
  <c r="K1017"/>
  <c r="L1017" s="1"/>
  <c r="F1017"/>
  <c r="U1016"/>
  <c r="V1016" s="1"/>
  <c r="P1016"/>
  <c r="Q1016" s="1"/>
  <c r="K1016"/>
  <c r="L1016" s="1"/>
  <c r="F1016"/>
  <c r="G1016" s="1"/>
  <c r="U1015"/>
  <c r="V1015" s="1"/>
  <c r="P1015"/>
  <c r="Q1015" s="1"/>
  <c r="K1015"/>
  <c r="L1015" s="1"/>
  <c r="F1015"/>
  <c r="U1013"/>
  <c r="V1013" s="1"/>
  <c r="P1013"/>
  <c r="Q1013" s="1"/>
  <c r="K1013"/>
  <c r="L1013" s="1"/>
  <c r="F1013"/>
  <c r="G1013" s="1"/>
  <c r="U1012"/>
  <c r="V1012" s="1"/>
  <c r="P1012"/>
  <c r="Q1012" s="1"/>
  <c r="K1012"/>
  <c r="L1012" s="1"/>
  <c r="F1012"/>
  <c r="G1012" s="1"/>
  <c r="U1011"/>
  <c r="V1011" s="1"/>
  <c r="P1011"/>
  <c r="Q1011" s="1"/>
  <c r="K1011"/>
  <c r="L1011" s="1"/>
  <c r="F1011"/>
  <c r="U1095"/>
  <c r="V1095" s="1"/>
  <c r="P1095"/>
  <c r="Q1095" s="1"/>
  <c r="K1095"/>
  <c r="L1095" s="1"/>
  <c r="F1095"/>
  <c r="G1095" s="1"/>
  <c r="U1094"/>
  <c r="V1094" s="1"/>
  <c r="P1094"/>
  <c r="Q1094" s="1"/>
  <c r="K1094"/>
  <c r="L1094" s="1"/>
  <c r="F1094"/>
  <c r="G1094" s="1"/>
  <c r="U1093"/>
  <c r="V1093" s="1"/>
  <c r="P1093"/>
  <c r="Q1093" s="1"/>
  <c r="K1093"/>
  <c r="L1093" s="1"/>
  <c r="F1093"/>
  <c r="G1093" s="1"/>
  <c r="U1092"/>
  <c r="V1092" s="1"/>
  <c r="P1092"/>
  <c r="Q1092" s="1"/>
  <c r="K1092"/>
  <c r="L1092" s="1"/>
  <c r="F1092"/>
  <c r="G1092" s="1"/>
  <c r="U1091"/>
  <c r="V1091" s="1"/>
  <c r="P1091"/>
  <c r="Q1091" s="1"/>
  <c r="K1091"/>
  <c r="L1091" s="1"/>
  <c r="F1091"/>
  <c r="G1091" s="1"/>
  <c r="U1090"/>
  <c r="V1090" s="1"/>
  <c r="P1090"/>
  <c r="Q1090" s="1"/>
  <c r="K1090"/>
  <c r="L1090" s="1"/>
  <c r="F1090"/>
  <c r="G1090" s="1"/>
  <c r="U1089"/>
  <c r="V1089" s="1"/>
  <c r="P1089"/>
  <c r="Q1089" s="1"/>
  <c r="K1089"/>
  <c r="L1089" s="1"/>
  <c r="F1089"/>
  <c r="G1089" s="1"/>
  <c r="U1088"/>
  <c r="V1088" s="1"/>
  <c r="P1088"/>
  <c r="Q1088" s="1"/>
  <c r="K1088"/>
  <c r="L1088" s="1"/>
  <c r="F1088"/>
  <c r="G1088" s="1"/>
  <c r="U1087"/>
  <c r="V1087" s="1"/>
  <c r="P1087"/>
  <c r="Q1087" s="1"/>
  <c r="K1087"/>
  <c r="L1087" s="1"/>
  <c r="F1087"/>
  <c r="G1087" s="1"/>
  <c r="F1096"/>
  <c r="G1096" s="1"/>
  <c r="K1096"/>
  <c r="L1096" s="1"/>
  <c r="P1096"/>
  <c r="Q1096" s="1"/>
  <c r="U1096"/>
  <c r="V1096" s="1"/>
  <c r="F1097"/>
  <c r="G1097" s="1"/>
  <c r="K1097"/>
  <c r="L1097" s="1"/>
  <c r="P1097"/>
  <c r="Q1097" s="1"/>
  <c r="U1097"/>
  <c r="V1097" s="1"/>
  <c r="F1098"/>
  <c r="G1098" s="1"/>
  <c r="K1098"/>
  <c r="L1098" s="1"/>
  <c r="P1098"/>
  <c r="Q1098" s="1"/>
  <c r="U1098"/>
  <c r="V1098" s="1"/>
  <c r="F1099"/>
  <c r="G1099" s="1"/>
  <c r="K1099"/>
  <c r="L1099" s="1"/>
  <c r="P1099"/>
  <c r="Q1099" s="1"/>
  <c r="U1099"/>
  <c r="V1099" s="1"/>
  <c r="F1100"/>
  <c r="G1100" s="1"/>
  <c r="K1100"/>
  <c r="L1100" s="1"/>
  <c r="P1100"/>
  <c r="Q1100" s="1"/>
  <c r="U1100"/>
  <c r="V1100" s="1"/>
  <c r="F1101"/>
  <c r="G1101" s="1"/>
  <c r="K1101"/>
  <c r="L1101" s="1"/>
  <c r="P1101"/>
  <c r="Q1101" s="1"/>
  <c r="U1101"/>
  <c r="V1101" s="1"/>
  <c r="F1102"/>
  <c r="G1102" s="1"/>
  <c r="K1102"/>
  <c r="L1102" s="1"/>
  <c r="P1102"/>
  <c r="Q1102" s="1"/>
  <c r="U1102"/>
  <c r="V1102" s="1"/>
  <c r="F1103"/>
  <c r="G1103" s="1"/>
  <c r="K1103"/>
  <c r="L1103" s="1"/>
  <c r="P1103"/>
  <c r="Q1103" s="1"/>
  <c r="U1103"/>
  <c r="V1103" s="1"/>
  <c r="F1104"/>
  <c r="G1104" s="1"/>
  <c r="K1104"/>
  <c r="L1104" s="1"/>
  <c r="P1104"/>
  <c r="Q1104" s="1"/>
  <c r="U1104"/>
  <c r="V1104" s="1"/>
  <c r="U1113"/>
  <c r="V1113" s="1"/>
  <c r="P1113"/>
  <c r="Q1113" s="1"/>
  <c r="K1113"/>
  <c r="L1113" s="1"/>
  <c r="F1113"/>
  <c r="G1113" s="1"/>
  <c r="U1112"/>
  <c r="V1112" s="1"/>
  <c r="P1112"/>
  <c r="Q1112" s="1"/>
  <c r="K1112"/>
  <c r="L1112" s="1"/>
  <c r="F1112"/>
  <c r="G1112" s="1"/>
  <c r="U1111"/>
  <c r="V1111" s="1"/>
  <c r="P1111"/>
  <c r="Q1111" s="1"/>
  <c r="K1111"/>
  <c r="L1111" s="1"/>
  <c r="F1111"/>
  <c r="G1111" s="1"/>
  <c r="U1110"/>
  <c r="V1110" s="1"/>
  <c r="P1110"/>
  <c r="Q1110" s="1"/>
  <c r="K1110"/>
  <c r="L1110" s="1"/>
  <c r="F1110"/>
  <c r="G1110" s="1"/>
  <c r="U1109"/>
  <c r="V1109" s="1"/>
  <c r="P1109"/>
  <c r="Q1109" s="1"/>
  <c r="K1109"/>
  <c r="L1109" s="1"/>
  <c r="F1109"/>
  <c r="G1109" s="1"/>
  <c r="U1108"/>
  <c r="V1108" s="1"/>
  <c r="P1108"/>
  <c r="Q1108" s="1"/>
  <c r="K1108"/>
  <c r="L1108" s="1"/>
  <c r="F1108"/>
  <c r="G1108" s="1"/>
  <c r="U1107"/>
  <c r="V1107" s="1"/>
  <c r="P1107"/>
  <c r="Q1107" s="1"/>
  <c r="K1107"/>
  <c r="L1107" s="1"/>
  <c r="F1107"/>
  <c r="G1107" s="1"/>
  <c r="U1106"/>
  <c r="V1106" s="1"/>
  <c r="P1106"/>
  <c r="Q1106" s="1"/>
  <c r="K1106"/>
  <c r="L1106" s="1"/>
  <c r="F1106"/>
  <c r="G1106" s="1"/>
  <c r="U1105"/>
  <c r="V1105" s="1"/>
  <c r="P1105"/>
  <c r="Q1105" s="1"/>
  <c r="K1105"/>
  <c r="L1105" s="1"/>
  <c r="F1105"/>
  <c r="G1105" s="1"/>
  <c r="U1122"/>
  <c r="V1122" s="1"/>
  <c r="P1122"/>
  <c r="Q1122" s="1"/>
  <c r="K1122"/>
  <c r="L1122" s="1"/>
  <c r="F1122"/>
  <c r="G1122" s="1"/>
  <c r="U1121"/>
  <c r="V1121" s="1"/>
  <c r="P1121"/>
  <c r="Q1121" s="1"/>
  <c r="K1121"/>
  <c r="L1121" s="1"/>
  <c r="F1121"/>
  <c r="G1121" s="1"/>
  <c r="U1120"/>
  <c r="V1120" s="1"/>
  <c r="P1120"/>
  <c r="Q1120" s="1"/>
  <c r="K1120"/>
  <c r="L1120" s="1"/>
  <c r="F1120"/>
  <c r="G1120" s="1"/>
  <c r="U1119"/>
  <c r="V1119" s="1"/>
  <c r="P1119"/>
  <c r="Q1119" s="1"/>
  <c r="K1119"/>
  <c r="L1119" s="1"/>
  <c r="F1119"/>
  <c r="G1119" s="1"/>
  <c r="U1118"/>
  <c r="V1118" s="1"/>
  <c r="P1118"/>
  <c r="Q1118" s="1"/>
  <c r="K1118"/>
  <c r="L1118" s="1"/>
  <c r="F1118"/>
  <c r="G1118" s="1"/>
  <c r="U1117"/>
  <c r="V1117" s="1"/>
  <c r="P1117"/>
  <c r="Q1117" s="1"/>
  <c r="K1117"/>
  <c r="L1117" s="1"/>
  <c r="F1117"/>
  <c r="G1117" s="1"/>
  <c r="U1116"/>
  <c r="V1116" s="1"/>
  <c r="P1116"/>
  <c r="Q1116" s="1"/>
  <c r="K1116"/>
  <c r="L1116" s="1"/>
  <c r="F1116"/>
  <c r="G1116" s="1"/>
  <c r="U1115"/>
  <c r="V1115" s="1"/>
  <c r="P1115"/>
  <c r="Q1115" s="1"/>
  <c r="K1115"/>
  <c r="L1115" s="1"/>
  <c r="F1115"/>
  <c r="G1115" s="1"/>
  <c r="U1114"/>
  <c r="V1114" s="1"/>
  <c r="P1114"/>
  <c r="Q1114" s="1"/>
  <c r="K1114"/>
  <c r="L1114" s="1"/>
  <c r="F1114"/>
  <c r="U1131"/>
  <c r="V1131" s="1"/>
  <c r="P1131"/>
  <c r="Q1131" s="1"/>
  <c r="K1131"/>
  <c r="L1131" s="1"/>
  <c r="F1131"/>
  <c r="G1131" s="1"/>
  <c r="U1130"/>
  <c r="V1130" s="1"/>
  <c r="P1130"/>
  <c r="Q1130" s="1"/>
  <c r="K1130"/>
  <c r="L1130" s="1"/>
  <c r="F1130"/>
  <c r="G1130" s="1"/>
  <c r="U1129"/>
  <c r="V1129" s="1"/>
  <c r="P1129"/>
  <c r="Q1129" s="1"/>
  <c r="K1129"/>
  <c r="L1129" s="1"/>
  <c r="F1129"/>
  <c r="G1129" s="1"/>
  <c r="U1128"/>
  <c r="V1128" s="1"/>
  <c r="P1128"/>
  <c r="Q1128" s="1"/>
  <c r="K1128"/>
  <c r="L1128" s="1"/>
  <c r="F1128"/>
  <c r="G1128" s="1"/>
  <c r="U1127"/>
  <c r="V1127" s="1"/>
  <c r="P1127"/>
  <c r="Q1127" s="1"/>
  <c r="K1127"/>
  <c r="L1127" s="1"/>
  <c r="F1127"/>
  <c r="G1127" s="1"/>
  <c r="U1126"/>
  <c r="V1126" s="1"/>
  <c r="P1126"/>
  <c r="Q1126" s="1"/>
  <c r="K1126"/>
  <c r="L1126" s="1"/>
  <c r="F1126"/>
  <c r="G1126" s="1"/>
  <c r="U1125"/>
  <c r="V1125" s="1"/>
  <c r="P1125"/>
  <c r="Q1125" s="1"/>
  <c r="K1125"/>
  <c r="L1125" s="1"/>
  <c r="F1125"/>
  <c r="G1125" s="1"/>
  <c r="U1124"/>
  <c r="V1124" s="1"/>
  <c r="P1124"/>
  <c r="Q1124" s="1"/>
  <c r="K1124"/>
  <c r="L1124" s="1"/>
  <c r="F1124"/>
  <c r="G1124" s="1"/>
  <c r="U1123"/>
  <c r="V1123" s="1"/>
  <c r="P1123"/>
  <c r="Q1123" s="1"/>
  <c r="K1123"/>
  <c r="L1123" s="1"/>
  <c r="F1123"/>
  <c r="G1123" s="1"/>
  <c r="U1167"/>
  <c r="V1167" s="1"/>
  <c r="P1167"/>
  <c r="Q1167" s="1"/>
  <c r="K1167"/>
  <c r="L1167" s="1"/>
  <c r="F1167"/>
  <c r="U1166"/>
  <c r="V1166" s="1"/>
  <c r="P1166"/>
  <c r="Q1166" s="1"/>
  <c r="K1166"/>
  <c r="L1166" s="1"/>
  <c r="F1166"/>
  <c r="U1165"/>
  <c r="V1165" s="1"/>
  <c r="P1165"/>
  <c r="Q1165" s="1"/>
  <c r="K1165"/>
  <c r="L1165" s="1"/>
  <c r="F1165"/>
  <c r="G1165" s="1"/>
  <c r="U1164"/>
  <c r="V1164" s="1"/>
  <c r="P1164"/>
  <c r="Q1164" s="1"/>
  <c r="K1164"/>
  <c r="L1164" s="1"/>
  <c r="F1164"/>
  <c r="G1164" s="1"/>
  <c r="U1163"/>
  <c r="V1163" s="1"/>
  <c r="P1163"/>
  <c r="Q1163" s="1"/>
  <c r="K1163"/>
  <c r="L1163" s="1"/>
  <c r="F1163"/>
  <c r="U1162"/>
  <c r="V1162" s="1"/>
  <c r="P1162"/>
  <c r="Q1162" s="1"/>
  <c r="K1162"/>
  <c r="L1162" s="1"/>
  <c r="F1162"/>
  <c r="U1161"/>
  <c r="V1161" s="1"/>
  <c r="P1161"/>
  <c r="Q1161" s="1"/>
  <c r="K1161"/>
  <c r="L1161" s="1"/>
  <c r="F1161"/>
  <c r="U1160"/>
  <c r="V1160" s="1"/>
  <c r="P1160"/>
  <c r="Q1160" s="1"/>
  <c r="K1160"/>
  <c r="L1160" s="1"/>
  <c r="F1160"/>
  <c r="G1160" s="1"/>
  <c r="U1159"/>
  <c r="V1159" s="1"/>
  <c r="P1159"/>
  <c r="Q1159" s="1"/>
  <c r="K1159"/>
  <c r="L1159" s="1"/>
  <c r="F1159"/>
  <c r="G1159" s="1"/>
  <c r="U1192"/>
  <c r="V1192" s="1"/>
  <c r="P1192"/>
  <c r="Q1192" s="1"/>
  <c r="K1192"/>
  <c r="L1192" s="1"/>
  <c r="F1192"/>
  <c r="G1192" s="1"/>
  <c r="U1191"/>
  <c r="V1191" s="1"/>
  <c r="P1191"/>
  <c r="Q1191" s="1"/>
  <c r="K1191"/>
  <c r="L1191" s="1"/>
  <c r="F1191"/>
  <c r="G1191" s="1"/>
  <c r="U1190"/>
  <c r="V1190" s="1"/>
  <c r="P1190"/>
  <c r="Q1190" s="1"/>
  <c r="K1190"/>
  <c r="L1190" s="1"/>
  <c r="F1190"/>
  <c r="G1190" s="1"/>
  <c r="U1189"/>
  <c r="V1189" s="1"/>
  <c r="P1189"/>
  <c r="Q1189" s="1"/>
  <c r="K1189"/>
  <c r="L1189" s="1"/>
  <c r="F1189"/>
  <c r="G1189" s="1"/>
  <c r="U1188"/>
  <c r="V1188" s="1"/>
  <c r="P1188"/>
  <c r="Q1188" s="1"/>
  <c r="K1188"/>
  <c r="L1188" s="1"/>
  <c r="F1188"/>
  <c r="G1188" s="1"/>
  <c r="U1187"/>
  <c r="V1187" s="1"/>
  <c r="P1187"/>
  <c r="Q1187" s="1"/>
  <c r="K1187"/>
  <c r="L1187" s="1"/>
  <c r="F1187"/>
  <c r="G1187" s="1"/>
  <c r="U1186"/>
  <c r="V1186" s="1"/>
  <c r="P1186"/>
  <c r="Q1186" s="1"/>
  <c r="K1186"/>
  <c r="L1186" s="1"/>
  <c r="F1186"/>
  <c r="G1186" s="1"/>
  <c r="U1169"/>
  <c r="V1169" s="1"/>
  <c r="P1169"/>
  <c r="Q1169" s="1"/>
  <c r="K1169"/>
  <c r="L1169" s="1"/>
  <c r="F1169"/>
  <c r="G1169" s="1"/>
  <c r="U1168"/>
  <c r="V1168" s="1"/>
  <c r="P1168"/>
  <c r="Q1168" s="1"/>
  <c r="K1168"/>
  <c r="L1168" s="1"/>
  <c r="F1168"/>
  <c r="G1168" s="1"/>
  <c r="W1162" l="1"/>
  <c r="AA1162" s="1"/>
  <c r="W1114"/>
  <c r="AA1114" s="1"/>
  <c r="W1015"/>
  <c r="AA1015" s="1"/>
  <c r="W1017"/>
  <c r="AA1017" s="1"/>
  <c r="W1018"/>
  <c r="AA1018" s="1"/>
  <c r="W1042"/>
  <c r="AA1042" s="1"/>
  <c r="W1163"/>
  <c r="AA1163" s="1"/>
  <c r="G1018"/>
  <c r="G1042"/>
  <c r="W1037"/>
  <c r="AA1037" s="1"/>
  <c r="W1038"/>
  <c r="AA1038" s="1"/>
  <c r="W1062"/>
  <c r="AA1062" s="1"/>
  <c r="W1104"/>
  <c r="AA1104" s="1"/>
  <c r="W1101"/>
  <c r="AA1101" s="1"/>
  <c r="W1012"/>
  <c r="AA1012" s="1"/>
  <c r="W1013"/>
  <c r="AA1013" s="1"/>
  <c r="G1015"/>
  <c r="G1017"/>
  <c r="W1022"/>
  <c r="AA1022" s="1"/>
  <c r="W1023"/>
  <c r="AA1023" s="1"/>
  <c r="W1026"/>
  <c r="AA1026" s="1"/>
  <c r="W1027"/>
  <c r="AA1027" s="1"/>
  <c r="W1036"/>
  <c r="AA1036" s="1"/>
  <c r="G1037"/>
  <c r="G1038"/>
  <c r="W1054"/>
  <c r="AA1054" s="1"/>
  <c r="W1063"/>
  <c r="AA1063" s="1"/>
  <c r="W1078"/>
  <c r="AA1078" s="1"/>
  <c r="W1021"/>
  <c r="AA1021" s="1"/>
  <c r="W1029"/>
  <c r="AA1029" s="1"/>
  <c r="W1030"/>
  <c r="AA1030" s="1"/>
  <c r="W1049"/>
  <c r="AA1049" s="1"/>
  <c r="W1161"/>
  <c r="AA1161" s="1"/>
  <c r="G1163"/>
  <c r="W1103"/>
  <c r="AA1103" s="1"/>
  <c r="W1098"/>
  <c r="AA1098" s="1"/>
  <c r="W1011"/>
  <c r="AA1011" s="1"/>
  <c r="G1021"/>
  <c r="G1029"/>
  <c r="G1030"/>
  <c r="W1035"/>
  <c r="AA1035" s="1"/>
  <c r="G1049"/>
  <c r="W1051"/>
  <c r="AA1051" s="1"/>
  <c r="W1060"/>
  <c r="AA1060" s="1"/>
  <c r="W1070"/>
  <c r="AA1070" s="1"/>
  <c r="W1076"/>
  <c r="AA1076" s="1"/>
  <c r="W1084"/>
  <c r="AA1084" s="1"/>
  <c r="W1167"/>
  <c r="AA1167" s="1"/>
  <c r="G1167"/>
  <c r="W1166"/>
  <c r="AA1166" s="1"/>
  <c r="W1165"/>
  <c r="AA1165" s="1"/>
  <c r="G1161"/>
  <c r="W1159"/>
  <c r="AA1159" s="1"/>
  <c r="W1099"/>
  <c r="AA1099" s="1"/>
  <c r="W1079"/>
  <c r="AA1079" s="1"/>
  <c r="W1071"/>
  <c r="AA1071" s="1"/>
  <c r="G1071"/>
  <c r="L1070"/>
  <c r="W1068"/>
  <c r="AA1068" s="1"/>
  <c r="W1055"/>
  <c r="AA1055" s="1"/>
  <c r="G1055"/>
  <c r="W1052"/>
  <c r="AA1052" s="1"/>
  <c r="G1051"/>
  <c r="W1050"/>
  <c r="AA1050" s="1"/>
  <c r="W1048"/>
  <c r="AA1048" s="1"/>
  <c r="G1048"/>
  <c r="W1047"/>
  <c r="AA1047" s="1"/>
  <c r="W1046"/>
  <c r="AA1046" s="1"/>
  <c r="W1045"/>
  <c r="AA1045" s="1"/>
  <c r="W1044"/>
  <c r="AA1044" s="1"/>
  <c r="G1044"/>
  <c r="W1043"/>
  <c r="AA1043" s="1"/>
  <c r="G1043"/>
  <c r="W1041"/>
  <c r="AA1041" s="1"/>
  <c r="G1041"/>
  <c r="W1040"/>
  <c r="AA1040" s="1"/>
  <c r="W1039"/>
  <c r="AA1039" s="1"/>
  <c r="G1036"/>
  <c r="G1035"/>
  <c r="W1034"/>
  <c r="AA1034" s="1"/>
  <c r="G1034"/>
  <c r="W1033"/>
  <c r="AA1033" s="1"/>
  <c r="G1033"/>
  <c r="W1028"/>
  <c r="AA1028" s="1"/>
  <c r="G1028"/>
  <c r="W1025"/>
  <c r="AA1025" s="1"/>
  <c r="W1024"/>
  <c r="AA1024" s="1"/>
  <c r="G1023"/>
  <c r="W1020"/>
  <c r="AA1020" s="1"/>
  <c r="W1019"/>
  <c r="AA1019" s="1"/>
  <c r="G1019"/>
  <c r="W1016"/>
  <c r="AA1016" s="1"/>
  <c r="G1011"/>
  <c r="W1032"/>
  <c r="AA1032" s="1"/>
  <c r="W1170"/>
  <c r="AA1170" s="1"/>
  <c r="W1172"/>
  <c r="AA1172" s="1"/>
  <c r="W1174"/>
  <c r="AA1174" s="1"/>
  <c r="W1176"/>
  <c r="AA1176" s="1"/>
  <c r="W1178"/>
  <c r="AA1178" s="1"/>
  <c r="W1180"/>
  <c r="AA1180" s="1"/>
  <c r="W1182"/>
  <c r="AA1182" s="1"/>
  <c r="W1184"/>
  <c r="AA1184" s="1"/>
  <c r="W1168"/>
  <c r="AA1168" s="1"/>
  <c r="W1186"/>
  <c r="AA1186" s="1"/>
  <c r="W1188"/>
  <c r="AA1188" s="1"/>
  <c r="W1190"/>
  <c r="AA1190" s="1"/>
  <c r="W1192"/>
  <c r="AA1192" s="1"/>
  <c r="W1171"/>
  <c r="AA1171" s="1"/>
  <c r="W1173"/>
  <c r="AA1173" s="1"/>
  <c r="W1175"/>
  <c r="AA1175" s="1"/>
  <c r="W1177"/>
  <c r="AA1177" s="1"/>
  <c r="W1179"/>
  <c r="AA1179" s="1"/>
  <c r="W1181"/>
  <c r="AA1181" s="1"/>
  <c r="W1183"/>
  <c r="AA1183" s="1"/>
  <c r="W1185"/>
  <c r="AA1185" s="1"/>
  <c r="W1133"/>
  <c r="AA1133" s="1"/>
  <c r="W1135"/>
  <c r="AA1135" s="1"/>
  <c r="W1137"/>
  <c r="AA1137" s="1"/>
  <c r="W1139"/>
  <c r="AA1139" s="1"/>
  <c r="W1141"/>
  <c r="AA1141" s="1"/>
  <c r="W1143"/>
  <c r="AA1143" s="1"/>
  <c r="W1145"/>
  <c r="AA1145" s="1"/>
  <c r="W1147"/>
  <c r="AA1147" s="1"/>
  <c r="W1149"/>
  <c r="AA1149" s="1"/>
  <c r="W1151"/>
  <c r="AA1151" s="1"/>
  <c r="W1153"/>
  <c r="AA1153" s="1"/>
  <c r="W1155"/>
  <c r="AA1155" s="1"/>
  <c r="W1157"/>
  <c r="AA1157" s="1"/>
  <c r="W1132"/>
  <c r="AA1132" s="1"/>
  <c r="W1134"/>
  <c r="AA1134" s="1"/>
  <c r="W1136"/>
  <c r="AA1136" s="1"/>
  <c r="W1138"/>
  <c r="AA1138" s="1"/>
  <c r="W1140"/>
  <c r="AA1140" s="1"/>
  <c r="W1142"/>
  <c r="AA1142" s="1"/>
  <c r="W1144"/>
  <c r="AA1144" s="1"/>
  <c r="W1146"/>
  <c r="AA1146" s="1"/>
  <c r="W1148"/>
  <c r="AA1148" s="1"/>
  <c r="W1150"/>
  <c r="AA1150" s="1"/>
  <c r="W1152"/>
  <c r="AA1152" s="1"/>
  <c r="W1154"/>
  <c r="AA1154" s="1"/>
  <c r="W1156"/>
  <c r="AA1156" s="1"/>
  <c r="W1158"/>
  <c r="AA1158" s="1"/>
  <c r="W1097"/>
  <c r="AA1097" s="1"/>
  <c r="W1102"/>
  <c r="AA1102" s="1"/>
  <c r="W1100"/>
  <c r="AA1100" s="1"/>
  <c r="W1096"/>
  <c r="AA1096" s="1"/>
  <c r="W1057"/>
  <c r="AA1057" s="1"/>
  <c r="W1058"/>
  <c r="AA1058" s="1"/>
  <c r="W1065"/>
  <c r="AA1065" s="1"/>
  <c r="W1066"/>
  <c r="AA1066" s="1"/>
  <c r="W1073"/>
  <c r="AA1073" s="1"/>
  <c r="W1074"/>
  <c r="AA1074" s="1"/>
  <c r="W1081"/>
  <c r="AA1081" s="1"/>
  <c r="W1082"/>
  <c r="AA1082" s="1"/>
  <c r="W1056"/>
  <c r="AA1056" s="1"/>
  <c r="W1064"/>
  <c r="AA1064" s="1"/>
  <c r="W1072"/>
  <c r="AA1072" s="1"/>
  <c r="W1080"/>
  <c r="AA1080" s="1"/>
  <c r="W1053"/>
  <c r="AA1053" s="1"/>
  <c r="W1061"/>
  <c r="AA1061" s="1"/>
  <c r="W1069"/>
  <c r="AA1069" s="1"/>
  <c r="W1077"/>
  <c r="AA1077" s="1"/>
  <c r="W1085"/>
  <c r="AA1085" s="1"/>
  <c r="L1052"/>
  <c r="W1059"/>
  <c r="AA1059" s="1"/>
  <c r="L1060"/>
  <c r="W1067"/>
  <c r="AA1067" s="1"/>
  <c r="L1068"/>
  <c r="W1075"/>
  <c r="AA1075" s="1"/>
  <c r="L1076"/>
  <c r="W1083"/>
  <c r="AA1083" s="1"/>
  <c r="L1084"/>
  <c r="W1088"/>
  <c r="AA1088" s="1"/>
  <c r="W1090"/>
  <c r="AA1090" s="1"/>
  <c r="W1092"/>
  <c r="AA1092" s="1"/>
  <c r="W1094"/>
  <c r="AA1094" s="1"/>
  <c r="W1093"/>
  <c r="AA1093" s="1"/>
  <c r="W1095"/>
  <c r="AA1095" s="1"/>
  <c r="W1087"/>
  <c r="AA1087" s="1"/>
  <c r="W1089"/>
  <c r="AA1089" s="1"/>
  <c r="W1091"/>
  <c r="AA1091" s="1"/>
  <c r="W1105"/>
  <c r="AA1105" s="1"/>
  <c r="W1107"/>
  <c r="AA1107" s="1"/>
  <c r="W1109"/>
  <c r="AA1109" s="1"/>
  <c r="W1111"/>
  <c r="AA1111" s="1"/>
  <c r="W1113"/>
  <c r="AA1113" s="1"/>
  <c r="W1106"/>
  <c r="AA1106" s="1"/>
  <c r="W1108"/>
  <c r="AA1108" s="1"/>
  <c r="W1110"/>
  <c r="AA1110" s="1"/>
  <c r="W1112"/>
  <c r="AA1112" s="1"/>
  <c r="W1116"/>
  <c r="AA1116" s="1"/>
  <c r="W1118"/>
  <c r="AA1118" s="1"/>
  <c r="W1120"/>
  <c r="AA1120" s="1"/>
  <c r="W1122"/>
  <c r="AA1122" s="1"/>
  <c r="G1114"/>
  <c r="W1115"/>
  <c r="AA1115" s="1"/>
  <c r="W1117"/>
  <c r="AA1117" s="1"/>
  <c r="W1119"/>
  <c r="AA1119" s="1"/>
  <c r="W1121"/>
  <c r="AA1121" s="1"/>
  <c r="W1123"/>
  <c r="AA1123" s="1"/>
  <c r="W1125"/>
  <c r="AA1125" s="1"/>
  <c r="W1127"/>
  <c r="AA1127" s="1"/>
  <c r="W1129"/>
  <c r="AA1129" s="1"/>
  <c r="W1131"/>
  <c r="AA1131" s="1"/>
  <c r="W1124"/>
  <c r="AA1124" s="1"/>
  <c r="W1126"/>
  <c r="AA1126" s="1"/>
  <c r="W1128"/>
  <c r="AA1128" s="1"/>
  <c r="W1130"/>
  <c r="AA1130" s="1"/>
  <c r="W1160"/>
  <c r="AA1160" s="1"/>
  <c r="W1164"/>
  <c r="AA1164" s="1"/>
  <c r="G1162"/>
  <c r="G1166"/>
  <c r="W1169"/>
  <c r="AA1169" s="1"/>
  <c r="W1187"/>
  <c r="AA1187" s="1"/>
  <c r="W1189"/>
  <c r="AA1189" s="1"/>
  <c r="W1191"/>
  <c r="AA1191" s="1"/>
  <c r="U888"/>
  <c r="V888" s="1"/>
  <c r="P888"/>
  <c r="Q888" s="1"/>
  <c r="K888"/>
  <c r="L888" s="1"/>
  <c r="U887"/>
  <c r="V887" s="1"/>
  <c r="P887"/>
  <c r="Q887" s="1"/>
  <c r="K887"/>
  <c r="F887"/>
  <c r="G887" s="1"/>
  <c r="U886"/>
  <c r="V886" s="1"/>
  <c r="P886"/>
  <c r="Q886" s="1"/>
  <c r="K886"/>
  <c r="L886" s="1"/>
  <c r="F886"/>
  <c r="G886" s="1"/>
  <c r="U885"/>
  <c r="V885" s="1"/>
  <c r="P885"/>
  <c r="Q885" s="1"/>
  <c r="K885"/>
  <c r="F885"/>
  <c r="G885" s="1"/>
  <c r="U884"/>
  <c r="V884" s="1"/>
  <c r="P884"/>
  <c r="Q884" s="1"/>
  <c r="K884"/>
  <c r="L884" s="1"/>
  <c r="F884"/>
  <c r="G884" s="1"/>
  <c r="U883"/>
  <c r="V883" s="1"/>
  <c r="P883"/>
  <c r="Q883" s="1"/>
  <c r="K883"/>
  <c r="L883" s="1"/>
  <c r="F883"/>
  <c r="G883" s="1"/>
  <c r="U882"/>
  <c r="V882" s="1"/>
  <c r="P882"/>
  <c r="Q882" s="1"/>
  <c r="K882"/>
  <c r="L882" s="1"/>
  <c r="F882"/>
  <c r="U881"/>
  <c r="V881" s="1"/>
  <c r="P881"/>
  <c r="Q881" s="1"/>
  <c r="K881"/>
  <c r="L881" s="1"/>
  <c r="F881"/>
  <c r="G881" s="1"/>
  <c r="U880"/>
  <c r="V880" s="1"/>
  <c r="P880"/>
  <c r="Q880" s="1"/>
  <c r="K880"/>
  <c r="L880" s="1"/>
  <c r="F880"/>
  <c r="U879"/>
  <c r="V879" s="1"/>
  <c r="P879"/>
  <c r="Q879" s="1"/>
  <c r="K879"/>
  <c r="F879"/>
  <c r="G879" s="1"/>
  <c r="U878"/>
  <c r="V878" s="1"/>
  <c r="P878"/>
  <c r="Q878" s="1"/>
  <c r="K878"/>
  <c r="L878" s="1"/>
  <c r="F878"/>
  <c r="G878" s="1"/>
  <c r="U876"/>
  <c r="V876" s="1"/>
  <c r="P876"/>
  <c r="Q876" s="1"/>
  <c r="K876"/>
  <c r="L876" s="1"/>
  <c r="F876"/>
  <c r="G876" s="1"/>
  <c r="U875"/>
  <c r="V875" s="1"/>
  <c r="P875"/>
  <c r="Q875" s="1"/>
  <c r="K875"/>
  <c r="L875" s="1"/>
  <c r="F875"/>
  <c r="G875" s="1"/>
  <c r="U874"/>
  <c r="V874" s="1"/>
  <c r="P874"/>
  <c r="Q874" s="1"/>
  <c r="K874"/>
  <c r="L874" s="1"/>
  <c r="F874"/>
  <c r="G874" s="1"/>
  <c r="U873"/>
  <c r="V873" s="1"/>
  <c r="P873"/>
  <c r="Q873" s="1"/>
  <c r="K873"/>
  <c r="L873" s="1"/>
  <c r="F873"/>
  <c r="G873" s="1"/>
  <c r="U872"/>
  <c r="V872" s="1"/>
  <c r="P872"/>
  <c r="Q872" s="1"/>
  <c r="K872"/>
  <c r="L872" s="1"/>
  <c r="F872"/>
  <c r="G872" s="1"/>
  <c r="U871"/>
  <c r="V871" s="1"/>
  <c r="P871"/>
  <c r="Q871" s="1"/>
  <c r="K871"/>
  <c r="L871" s="1"/>
  <c r="F871"/>
  <c r="U870"/>
  <c r="V870" s="1"/>
  <c r="P870"/>
  <c r="Q870" s="1"/>
  <c r="K870"/>
  <c r="F870"/>
  <c r="G870" s="1"/>
  <c r="U869"/>
  <c r="V869" s="1"/>
  <c r="P869"/>
  <c r="Q869" s="1"/>
  <c r="K869"/>
  <c r="L869" s="1"/>
  <c r="F869"/>
  <c r="G869" s="1"/>
  <c r="U868"/>
  <c r="V868" s="1"/>
  <c r="P868"/>
  <c r="Q868" s="1"/>
  <c r="K868"/>
  <c r="L868" s="1"/>
  <c r="F868"/>
  <c r="G868" s="1"/>
  <c r="U867"/>
  <c r="V867" s="1"/>
  <c r="P867"/>
  <c r="Q867" s="1"/>
  <c r="K867"/>
  <c r="L867" s="1"/>
  <c r="F867"/>
  <c r="G867" s="1"/>
  <c r="U866"/>
  <c r="V866" s="1"/>
  <c r="P866"/>
  <c r="Q866" s="1"/>
  <c r="K866"/>
  <c r="L866" s="1"/>
  <c r="F866"/>
  <c r="G866" s="1"/>
  <c r="U865"/>
  <c r="V865" s="1"/>
  <c r="P865"/>
  <c r="Q865" s="1"/>
  <c r="K865"/>
  <c r="L865" s="1"/>
  <c r="F865"/>
  <c r="G865" s="1"/>
  <c r="U864"/>
  <c r="V864" s="1"/>
  <c r="P864"/>
  <c r="Q864" s="1"/>
  <c r="K864"/>
  <c r="L864" s="1"/>
  <c r="F864"/>
  <c r="G864" s="1"/>
  <c r="U863"/>
  <c r="V863" s="1"/>
  <c r="P863"/>
  <c r="Q863" s="1"/>
  <c r="K863"/>
  <c r="L863" s="1"/>
  <c r="F863"/>
  <c r="U862"/>
  <c r="V862" s="1"/>
  <c r="P862"/>
  <c r="Q862" s="1"/>
  <c r="K862"/>
  <c r="F862"/>
  <c r="G862" s="1"/>
  <c r="U861"/>
  <c r="V861" s="1"/>
  <c r="P861"/>
  <c r="Q861" s="1"/>
  <c r="K861"/>
  <c r="L861" s="1"/>
  <c r="F861"/>
  <c r="G861" s="1"/>
  <c r="U860"/>
  <c r="V860" s="1"/>
  <c r="P860"/>
  <c r="Q860" s="1"/>
  <c r="K860"/>
  <c r="L860" s="1"/>
  <c r="F860"/>
  <c r="G860" s="1"/>
  <c r="U859"/>
  <c r="V859" s="1"/>
  <c r="P859"/>
  <c r="Q859" s="1"/>
  <c r="K859"/>
  <c r="L859" s="1"/>
  <c r="F859"/>
  <c r="G859" s="1"/>
  <c r="U858"/>
  <c r="V858" s="1"/>
  <c r="P858"/>
  <c r="Q858" s="1"/>
  <c r="K858"/>
  <c r="L858" s="1"/>
  <c r="F858"/>
  <c r="G858" s="1"/>
  <c r="U857"/>
  <c r="V857" s="1"/>
  <c r="P857"/>
  <c r="Q857" s="1"/>
  <c r="K857"/>
  <c r="L857" s="1"/>
  <c r="F857"/>
  <c r="G857" s="1"/>
  <c r="U856"/>
  <c r="V856" s="1"/>
  <c r="P856"/>
  <c r="Q856" s="1"/>
  <c r="K856"/>
  <c r="L856" s="1"/>
  <c r="F856"/>
  <c r="G856" s="1"/>
  <c r="U855"/>
  <c r="V855" s="1"/>
  <c r="P855"/>
  <c r="Q855" s="1"/>
  <c r="K855"/>
  <c r="L855" s="1"/>
  <c r="F855"/>
  <c r="U854"/>
  <c r="V854" s="1"/>
  <c r="P854"/>
  <c r="Q854" s="1"/>
  <c r="K854"/>
  <c r="F854"/>
  <c r="G854" s="1"/>
  <c r="U851"/>
  <c r="V851" s="1"/>
  <c r="P851"/>
  <c r="Q851" s="1"/>
  <c r="K851"/>
  <c r="L851" s="1"/>
  <c r="F851"/>
  <c r="U850"/>
  <c r="V850" s="1"/>
  <c r="P850"/>
  <c r="Q850" s="1"/>
  <c r="K850"/>
  <c r="L850" s="1"/>
  <c r="F850"/>
  <c r="U849"/>
  <c r="V849" s="1"/>
  <c r="P849"/>
  <c r="Q849" s="1"/>
  <c r="K849"/>
  <c r="L849" s="1"/>
  <c r="F849"/>
  <c r="U847"/>
  <c r="V847" s="1"/>
  <c r="P847"/>
  <c r="Q847" s="1"/>
  <c r="K847"/>
  <c r="L847" s="1"/>
  <c r="F847"/>
  <c r="U846"/>
  <c r="V846" s="1"/>
  <c r="P846"/>
  <c r="Q846" s="1"/>
  <c r="K846"/>
  <c r="L846" s="1"/>
  <c r="F846"/>
  <c r="G846" s="1"/>
  <c r="U845"/>
  <c r="V845" s="1"/>
  <c r="P845"/>
  <c r="Q845" s="1"/>
  <c r="K845"/>
  <c r="L845" s="1"/>
  <c r="F845"/>
  <c r="G845" s="1"/>
  <c r="U844"/>
  <c r="V844" s="1"/>
  <c r="P844"/>
  <c r="Q844" s="1"/>
  <c r="K844"/>
  <c r="L844" s="1"/>
  <c r="F844"/>
  <c r="U843"/>
  <c r="V843" s="1"/>
  <c r="P843"/>
  <c r="Q843" s="1"/>
  <c r="K843"/>
  <c r="L843" s="1"/>
  <c r="F843"/>
  <c r="G843" s="1"/>
  <c r="U841"/>
  <c r="V841" s="1"/>
  <c r="P841"/>
  <c r="Q841" s="1"/>
  <c r="K841"/>
  <c r="L841" s="1"/>
  <c r="F841"/>
  <c r="G841" s="1"/>
  <c r="U840"/>
  <c r="V840" s="1"/>
  <c r="P840"/>
  <c r="Q840" s="1"/>
  <c r="K840"/>
  <c r="L840" s="1"/>
  <c r="F840"/>
  <c r="G840" s="1"/>
  <c r="U839"/>
  <c r="V839" s="1"/>
  <c r="P839"/>
  <c r="Q839" s="1"/>
  <c r="K839"/>
  <c r="L839" s="1"/>
  <c r="F839"/>
  <c r="U838"/>
  <c r="V838" s="1"/>
  <c r="P838"/>
  <c r="Q838" s="1"/>
  <c r="K838"/>
  <c r="L838" s="1"/>
  <c r="F838"/>
  <c r="U837"/>
  <c r="V837" s="1"/>
  <c r="P837"/>
  <c r="Q837" s="1"/>
  <c r="K837"/>
  <c r="L837" s="1"/>
  <c r="F837"/>
  <c r="U836"/>
  <c r="V836" s="1"/>
  <c r="P836"/>
  <c r="Q836" s="1"/>
  <c r="K836"/>
  <c r="L836" s="1"/>
  <c r="F836"/>
  <c r="G836" s="1"/>
  <c r="U835"/>
  <c r="V835" s="1"/>
  <c r="P835"/>
  <c r="Q835" s="1"/>
  <c r="K835"/>
  <c r="L835" s="1"/>
  <c r="F835"/>
  <c r="U834"/>
  <c r="V834" s="1"/>
  <c r="P834"/>
  <c r="Q834" s="1"/>
  <c r="K834"/>
  <c r="L834" s="1"/>
  <c r="F834"/>
  <c r="U833"/>
  <c r="V833" s="1"/>
  <c r="P833"/>
  <c r="Q833" s="1"/>
  <c r="K833"/>
  <c r="L833" s="1"/>
  <c r="F833"/>
  <c r="U832"/>
  <c r="V832" s="1"/>
  <c r="P832"/>
  <c r="Q832" s="1"/>
  <c r="K832"/>
  <c r="L832" s="1"/>
  <c r="F832"/>
  <c r="U831"/>
  <c r="V831" s="1"/>
  <c r="P831"/>
  <c r="Q831" s="1"/>
  <c r="K831"/>
  <c r="L831" s="1"/>
  <c r="F831"/>
  <c r="U830"/>
  <c r="V830" s="1"/>
  <c r="P830"/>
  <c r="Q830" s="1"/>
  <c r="K830"/>
  <c r="L830" s="1"/>
  <c r="F830"/>
  <c r="G830" s="1"/>
  <c r="U829"/>
  <c r="V829" s="1"/>
  <c r="P829"/>
  <c r="Q829" s="1"/>
  <c r="K829"/>
  <c r="L829" s="1"/>
  <c r="F829"/>
  <c r="U828"/>
  <c r="V828" s="1"/>
  <c r="P828"/>
  <c r="Q828" s="1"/>
  <c r="K828"/>
  <c r="L828" s="1"/>
  <c r="F828"/>
  <c r="G828" s="1"/>
  <c r="U827"/>
  <c r="V827" s="1"/>
  <c r="P827"/>
  <c r="Q827" s="1"/>
  <c r="K827"/>
  <c r="L827" s="1"/>
  <c r="F827"/>
  <c r="G827" s="1"/>
  <c r="U826"/>
  <c r="V826" s="1"/>
  <c r="P826"/>
  <c r="Q826" s="1"/>
  <c r="K826"/>
  <c r="L826" s="1"/>
  <c r="F826"/>
  <c r="G826" s="1"/>
  <c r="U825"/>
  <c r="V825" s="1"/>
  <c r="P825"/>
  <c r="Q825" s="1"/>
  <c r="K825"/>
  <c r="L825" s="1"/>
  <c r="F825"/>
  <c r="G825" s="1"/>
  <c r="U824"/>
  <c r="V824" s="1"/>
  <c r="P824"/>
  <c r="Q824" s="1"/>
  <c r="K824"/>
  <c r="L824" s="1"/>
  <c r="F824"/>
  <c r="U823"/>
  <c r="V823" s="1"/>
  <c r="P823"/>
  <c r="Q823" s="1"/>
  <c r="K823"/>
  <c r="L823" s="1"/>
  <c r="F823"/>
  <c r="U822"/>
  <c r="V822" s="1"/>
  <c r="P822"/>
  <c r="Q822" s="1"/>
  <c r="K822"/>
  <c r="L822" s="1"/>
  <c r="F822"/>
  <c r="G822" s="1"/>
  <c r="U821"/>
  <c r="V821" s="1"/>
  <c r="P821"/>
  <c r="Q821" s="1"/>
  <c r="K821"/>
  <c r="L821" s="1"/>
  <c r="F821"/>
  <c r="G821" s="1"/>
  <c r="U820"/>
  <c r="V820" s="1"/>
  <c r="P820"/>
  <c r="Q820" s="1"/>
  <c r="K820"/>
  <c r="L820" s="1"/>
  <c r="F820"/>
  <c r="U819"/>
  <c r="V819" s="1"/>
  <c r="P819"/>
  <c r="Q819" s="1"/>
  <c r="K819"/>
  <c r="L819" s="1"/>
  <c r="F819"/>
  <c r="G819" s="1"/>
  <c r="U818"/>
  <c r="V818" s="1"/>
  <c r="P818"/>
  <c r="Q818" s="1"/>
  <c r="K818"/>
  <c r="L818" s="1"/>
  <c r="F818"/>
  <c r="G818" s="1"/>
  <c r="U817"/>
  <c r="V817" s="1"/>
  <c r="P817"/>
  <c r="Q817" s="1"/>
  <c r="K817"/>
  <c r="L817" s="1"/>
  <c r="F817"/>
  <c r="G817" s="1"/>
  <c r="U816"/>
  <c r="V816" s="1"/>
  <c r="P816"/>
  <c r="Q816" s="1"/>
  <c r="K816"/>
  <c r="L816" s="1"/>
  <c r="F816"/>
  <c r="G816" s="1"/>
  <c r="U815"/>
  <c r="V815" s="1"/>
  <c r="P815"/>
  <c r="Q815" s="1"/>
  <c r="K815"/>
  <c r="L815" s="1"/>
  <c r="F815"/>
  <c r="U814"/>
  <c r="V814" s="1"/>
  <c r="P814"/>
  <c r="Q814" s="1"/>
  <c r="K814"/>
  <c r="L814" s="1"/>
  <c r="F814"/>
  <c r="G814" s="1"/>
  <c r="U813"/>
  <c r="V813" s="1"/>
  <c r="P813"/>
  <c r="Q813" s="1"/>
  <c r="K813"/>
  <c r="L813" s="1"/>
  <c r="F813"/>
  <c r="G813" s="1"/>
  <c r="U812"/>
  <c r="V812" s="1"/>
  <c r="P812"/>
  <c r="Q812" s="1"/>
  <c r="K812"/>
  <c r="L812" s="1"/>
  <c r="F812"/>
  <c r="G812" s="1"/>
  <c r="U811"/>
  <c r="V811" s="1"/>
  <c r="P811"/>
  <c r="Q811" s="1"/>
  <c r="K811"/>
  <c r="L811" s="1"/>
  <c r="F811"/>
  <c r="U810"/>
  <c r="V810" s="1"/>
  <c r="P810"/>
  <c r="Q810" s="1"/>
  <c r="K810"/>
  <c r="L810" s="1"/>
  <c r="F810"/>
  <c r="U808"/>
  <c r="V808" s="1"/>
  <c r="P808"/>
  <c r="Q808" s="1"/>
  <c r="K808"/>
  <c r="L808" s="1"/>
  <c r="F808"/>
  <c r="U807"/>
  <c r="V807" s="1"/>
  <c r="P807"/>
  <c r="Q807" s="1"/>
  <c r="K807"/>
  <c r="L807" s="1"/>
  <c r="F807"/>
  <c r="U806"/>
  <c r="V806" s="1"/>
  <c r="P806"/>
  <c r="Q806" s="1"/>
  <c r="K806"/>
  <c r="L806" s="1"/>
  <c r="F806"/>
  <c r="U805"/>
  <c r="V805" s="1"/>
  <c r="P805"/>
  <c r="Q805" s="1"/>
  <c r="K805"/>
  <c r="L805" s="1"/>
  <c r="F805"/>
  <c r="U804"/>
  <c r="V804" s="1"/>
  <c r="P804"/>
  <c r="Q804" s="1"/>
  <c r="K804"/>
  <c r="L804" s="1"/>
  <c r="F804"/>
  <c r="U803"/>
  <c r="V803" s="1"/>
  <c r="P803"/>
  <c r="Q803" s="1"/>
  <c r="K803"/>
  <c r="L803" s="1"/>
  <c r="F803"/>
  <c r="U802"/>
  <c r="V802" s="1"/>
  <c r="P802"/>
  <c r="Q802" s="1"/>
  <c r="K802"/>
  <c r="L802" s="1"/>
  <c r="F802"/>
  <c r="G802" s="1"/>
  <c r="U801"/>
  <c r="V801" s="1"/>
  <c r="P801"/>
  <c r="Q801" s="1"/>
  <c r="K801"/>
  <c r="L801" s="1"/>
  <c r="F801"/>
  <c r="G801" s="1"/>
  <c r="U800"/>
  <c r="V800" s="1"/>
  <c r="P800"/>
  <c r="Q800" s="1"/>
  <c r="K800"/>
  <c r="L800" s="1"/>
  <c r="F800"/>
  <c r="U799"/>
  <c r="V799" s="1"/>
  <c r="P799"/>
  <c r="Q799" s="1"/>
  <c r="K799"/>
  <c r="L799" s="1"/>
  <c r="F799"/>
  <c r="U798"/>
  <c r="V798" s="1"/>
  <c r="P798"/>
  <c r="Q798" s="1"/>
  <c r="K798"/>
  <c r="L798" s="1"/>
  <c r="F798"/>
  <c r="U797"/>
  <c r="V797" s="1"/>
  <c r="P797"/>
  <c r="Q797" s="1"/>
  <c r="K797"/>
  <c r="L797" s="1"/>
  <c r="F797"/>
  <c r="G797" s="1"/>
  <c r="U796"/>
  <c r="V796" s="1"/>
  <c r="P796"/>
  <c r="Q796" s="1"/>
  <c r="K796"/>
  <c r="L796" s="1"/>
  <c r="F796"/>
  <c r="U795"/>
  <c r="V795" s="1"/>
  <c r="P795"/>
  <c r="Q795" s="1"/>
  <c r="K795"/>
  <c r="L795" s="1"/>
  <c r="F795"/>
  <c r="U794"/>
  <c r="V794" s="1"/>
  <c r="P794"/>
  <c r="Q794" s="1"/>
  <c r="K794"/>
  <c r="L794" s="1"/>
  <c r="F794"/>
  <c r="G794" s="1"/>
  <c r="U793"/>
  <c r="V793" s="1"/>
  <c r="P793"/>
  <c r="Q793" s="1"/>
  <c r="K793"/>
  <c r="L793" s="1"/>
  <c r="F793"/>
  <c r="U792"/>
  <c r="V792" s="1"/>
  <c r="P792"/>
  <c r="Q792" s="1"/>
  <c r="K792"/>
  <c r="L792" s="1"/>
  <c r="F792"/>
  <c r="G792" s="1"/>
  <c r="U791"/>
  <c r="V791" s="1"/>
  <c r="P791"/>
  <c r="Q791" s="1"/>
  <c r="K791"/>
  <c r="L791" s="1"/>
  <c r="F791"/>
  <c r="G791" s="1"/>
  <c r="U788"/>
  <c r="V788" s="1"/>
  <c r="P788"/>
  <c r="Q788" s="1"/>
  <c r="K788"/>
  <c r="L788" s="1"/>
  <c r="F788"/>
  <c r="U787"/>
  <c r="V787" s="1"/>
  <c r="P787"/>
  <c r="Q787" s="1"/>
  <c r="K787"/>
  <c r="L787" s="1"/>
  <c r="F787"/>
  <c r="G787" s="1"/>
  <c r="U786"/>
  <c r="V786" s="1"/>
  <c r="P786"/>
  <c r="Q786" s="1"/>
  <c r="K786"/>
  <c r="L786" s="1"/>
  <c r="F786"/>
  <c r="U785"/>
  <c r="V785" s="1"/>
  <c r="P785"/>
  <c r="Q785" s="1"/>
  <c r="K785"/>
  <c r="L785" s="1"/>
  <c r="F785"/>
  <c r="G785" s="1"/>
  <c r="U784"/>
  <c r="V784" s="1"/>
  <c r="P784"/>
  <c r="Q784" s="1"/>
  <c r="K784"/>
  <c r="L784" s="1"/>
  <c r="F784"/>
  <c r="U783"/>
  <c r="V783" s="1"/>
  <c r="P783"/>
  <c r="Q783" s="1"/>
  <c r="K783"/>
  <c r="L783" s="1"/>
  <c r="F783"/>
  <c r="U782"/>
  <c r="V782" s="1"/>
  <c r="P782"/>
  <c r="Q782" s="1"/>
  <c r="K782"/>
  <c r="L782" s="1"/>
  <c r="F782"/>
  <c r="U781"/>
  <c r="V781" s="1"/>
  <c r="P781"/>
  <c r="Q781" s="1"/>
  <c r="K781"/>
  <c r="L781" s="1"/>
  <c r="F781"/>
  <c r="U780"/>
  <c r="V780" s="1"/>
  <c r="P780"/>
  <c r="Q780" s="1"/>
  <c r="K780"/>
  <c r="L780" s="1"/>
  <c r="F780"/>
  <c r="G780" s="1"/>
  <c r="U779"/>
  <c r="V779" s="1"/>
  <c r="P779"/>
  <c r="Q779" s="1"/>
  <c r="K779"/>
  <c r="L779" s="1"/>
  <c r="F779"/>
  <c r="U778"/>
  <c r="V778" s="1"/>
  <c r="P778"/>
  <c r="Q778" s="1"/>
  <c r="K778"/>
  <c r="L778" s="1"/>
  <c r="F778"/>
  <c r="G778" s="1"/>
  <c r="U777"/>
  <c r="V777" s="1"/>
  <c r="P777"/>
  <c r="Q777" s="1"/>
  <c r="K777"/>
  <c r="L777" s="1"/>
  <c r="F777"/>
  <c r="U776"/>
  <c r="V776" s="1"/>
  <c r="P776"/>
  <c r="Q776" s="1"/>
  <c r="K776"/>
  <c r="L776" s="1"/>
  <c r="F776"/>
  <c r="U775"/>
  <c r="V775" s="1"/>
  <c r="P775"/>
  <c r="Q775" s="1"/>
  <c r="K775"/>
  <c r="L775" s="1"/>
  <c r="F775"/>
  <c r="G775" s="1"/>
  <c r="U774"/>
  <c r="V774" s="1"/>
  <c r="P774"/>
  <c r="Q774" s="1"/>
  <c r="K774"/>
  <c r="L774" s="1"/>
  <c r="F774"/>
  <c r="G774" s="1"/>
  <c r="U773"/>
  <c r="V773" s="1"/>
  <c r="P773"/>
  <c r="Q773" s="1"/>
  <c r="K773"/>
  <c r="L773" s="1"/>
  <c r="F773"/>
  <c r="U772"/>
  <c r="V772" s="1"/>
  <c r="P772"/>
  <c r="Q772" s="1"/>
  <c r="K772"/>
  <c r="L772" s="1"/>
  <c r="F772"/>
  <c r="U771"/>
  <c r="V771" s="1"/>
  <c r="P771"/>
  <c r="Q771" s="1"/>
  <c r="K771"/>
  <c r="L771" s="1"/>
  <c r="F771"/>
  <c r="U770"/>
  <c r="V770" s="1"/>
  <c r="P770"/>
  <c r="Q770" s="1"/>
  <c r="K770"/>
  <c r="L770" s="1"/>
  <c r="F770"/>
  <c r="U769"/>
  <c r="V769" s="1"/>
  <c r="P769"/>
  <c r="Q769" s="1"/>
  <c r="K769"/>
  <c r="L769" s="1"/>
  <c r="F769"/>
  <c r="U768"/>
  <c r="V768" s="1"/>
  <c r="P768"/>
  <c r="Q768" s="1"/>
  <c r="K768"/>
  <c r="L768" s="1"/>
  <c r="F768"/>
  <c r="U767"/>
  <c r="V767" s="1"/>
  <c r="P767"/>
  <c r="Q767" s="1"/>
  <c r="K767"/>
  <c r="L767" s="1"/>
  <c r="F767"/>
  <c r="G767" s="1"/>
  <c r="U766"/>
  <c r="V766" s="1"/>
  <c r="P766"/>
  <c r="Q766" s="1"/>
  <c r="K766"/>
  <c r="L766" s="1"/>
  <c r="F766"/>
  <c r="U765"/>
  <c r="V765" s="1"/>
  <c r="P765"/>
  <c r="Q765" s="1"/>
  <c r="K765"/>
  <c r="L765" s="1"/>
  <c r="F765"/>
  <c r="U764"/>
  <c r="V764" s="1"/>
  <c r="P764"/>
  <c r="Q764" s="1"/>
  <c r="K764"/>
  <c r="L764" s="1"/>
  <c r="F764"/>
  <c r="U763"/>
  <c r="V763" s="1"/>
  <c r="P763"/>
  <c r="Q763" s="1"/>
  <c r="K763"/>
  <c r="L763" s="1"/>
  <c r="F763"/>
  <c r="U762"/>
  <c r="V762" s="1"/>
  <c r="P762"/>
  <c r="Q762" s="1"/>
  <c r="K762"/>
  <c r="L762" s="1"/>
  <c r="F762"/>
  <c r="U761"/>
  <c r="V761" s="1"/>
  <c r="P761"/>
  <c r="Q761" s="1"/>
  <c r="K761"/>
  <c r="L761" s="1"/>
  <c r="F761"/>
  <c r="U908"/>
  <c r="V908" s="1"/>
  <c r="P908"/>
  <c r="Q908" s="1"/>
  <c r="K908"/>
  <c r="L908" s="1"/>
  <c r="F908"/>
  <c r="G908" s="1"/>
  <c r="U907"/>
  <c r="V907" s="1"/>
  <c r="P907"/>
  <c r="Q907" s="1"/>
  <c r="K907"/>
  <c r="L907" s="1"/>
  <c r="F907"/>
  <c r="G907" s="1"/>
  <c r="U906"/>
  <c r="V906" s="1"/>
  <c r="P906"/>
  <c r="Q906" s="1"/>
  <c r="K906"/>
  <c r="L906" s="1"/>
  <c r="F906"/>
  <c r="G906" s="1"/>
  <c r="U905"/>
  <c r="V905" s="1"/>
  <c r="P905"/>
  <c r="Q905" s="1"/>
  <c r="K905"/>
  <c r="L905" s="1"/>
  <c r="F905"/>
  <c r="G905" s="1"/>
  <c r="U904"/>
  <c r="V904" s="1"/>
  <c r="P904"/>
  <c r="Q904" s="1"/>
  <c r="K904"/>
  <c r="L904" s="1"/>
  <c r="F904"/>
  <c r="G904" s="1"/>
  <c r="U903"/>
  <c r="V903" s="1"/>
  <c r="P903"/>
  <c r="Q903" s="1"/>
  <c r="K903"/>
  <c r="L903" s="1"/>
  <c r="F903"/>
  <c r="G903" s="1"/>
  <c r="U902"/>
  <c r="V902" s="1"/>
  <c r="P902"/>
  <c r="Q902" s="1"/>
  <c r="K902"/>
  <c r="L902" s="1"/>
  <c r="F902"/>
  <c r="G902" s="1"/>
  <c r="U901"/>
  <c r="V901" s="1"/>
  <c r="P901"/>
  <c r="Q901" s="1"/>
  <c r="K901"/>
  <c r="L901" s="1"/>
  <c r="F901"/>
  <c r="G901" s="1"/>
  <c r="U900"/>
  <c r="V900" s="1"/>
  <c r="P900"/>
  <c r="Q900" s="1"/>
  <c r="K900"/>
  <c r="L900" s="1"/>
  <c r="F900"/>
  <c r="G900" s="1"/>
  <c r="U899"/>
  <c r="V899" s="1"/>
  <c r="P899"/>
  <c r="Q899" s="1"/>
  <c r="K899"/>
  <c r="L899" s="1"/>
  <c r="F899"/>
  <c r="G899" s="1"/>
  <c r="U898"/>
  <c r="V898" s="1"/>
  <c r="P898"/>
  <c r="Q898" s="1"/>
  <c r="K898"/>
  <c r="L898" s="1"/>
  <c r="F898"/>
  <c r="G898" s="1"/>
  <c r="U897"/>
  <c r="V897" s="1"/>
  <c r="P897"/>
  <c r="Q897" s="1"/>
  <c r="K897"/>
  <c r="L897" s="1"/>
  <c r="F897"/>
  <c r="G897" s="1"/>
  <c r="U896"/>
  <c r="V896" s="1"/>
  <c r="P896"/>
  <c r="Q896" s="1"/>
  <c r="K896"/>
  <c r="L896" s="1"/>
  <c r="F896"/>
  <c r="G896" s="1"/>
  <c r="U895"/>
  <c r="V895" s="1"/>
  <c r="P895"/>
  <c r="Q895" s="1"/>
  <c r="K895"/>
  <c r="L895" s="1"/>
  <c r="F895"/>
  <c r="G895" s="1"/>
  <c r="U894"/>
  <c r="V894" s="1"/>
  <c r="P894"/>
  <c r="Q894" s="1"/>
  <c r="K894"/>
  <c r="L894" s="1"/>
  <c r="F894"/>
  <c r="G894" s="1"/>
  <c r="U893"/>
  <c r="V893" s="1"/>
  <c r="P893"/>
  <c r="Q893" s="1"/>
  <c r="K893"/>
  <c r="L893" s="1"/>
  <c r="F893"/>
  <c r="G893" s="1"/>
  <c r="U892"/>
  <c r="V892" s="1"/>
  <c r="P892"/>
  <c r="Q892" s="1"/>
  <c r="K892"/>
  <c r="L892" s="1"/>
  <c r="F892"/>
  <c r="G892" s="1"/>
  <c r="U891"/>
  <c r="V891" s="1"/>
  <c r="P891"/>
  <c r="Q891" s="1"/>
  <c r="K891"/>
  <c r="L891" s="1"/>
  <c r="F891"/>
  <c r="G891" s="1"/>
  <c r="U890"/>
  <c r="V890" s="1"/>
  <c r="P890"/>
  <c r="Q890" s="1"/>
  <c r="K890"/>
  <c r="L890" s="1"/>
  <c r="F890"/>
  <c r="G890" s="1"/>
  <c r="U889"/>
  <c r="V889" s="1"/>
  <c r="P889"/>
  <c r="Q889" s="1"/>
  <c r="K889"/>
  <c r="L889" s="1"/>
  <c r="F889"/>
  <c r="G889" s="1"/>
  <c r="U928"/>
  <c r="V928" s="1"/>
  <c r="P928"/>
  <c r="Q928" s="1"/>
  <c r="K928"/>
  <c r="L928" s="1"/>
  <c r="F928"/>
  <c r="G928" s="1"/>
  <c r="U927"/>
  <c r="V927" s="1"/>
  <c r="P927"/>
  <c r="Q927" s="1"/>
  <c r="K927"/>
  <c r="L927" s="1"/>
  <c r="F927"/>
  <c r="G927" s="1"/>
  <c r="U926"/>
  <c r="V926" s="1"/>
  <c r="P926"/>
  <c r="Q926" s="1"/>
  <c r="K926"/>
  <c r="L926" s="1"/>
  <c r="F926"/>
  <c r="G926" s="1"/>
  <c r="U925"/>
  <c r="V925" s="1"/>
  <c r="P925"/>
  <c r="Q925" s="1"/>
  <c r="K925"/>
  <c r="L925" s="1"/>
  <c r="F925"/>
  <c r="G925" s="1"/>
  <c r="U924"/>
  <c r="V924" s="1"/>
  <c r="P924"/>
  <c r="Q924" s="1"/>
  <c r="K924"/>
  <c r="L924" s="1"/>
  <c r="F924"/>
  <c r="G924" s="1"/>
  <c r="U923"/>
  <c r="V923" s="1"/>
  <c r="P923"/>
  <c r="Q923" s="1"/>
  <c r="K923"/>
  <c r="L923" s="1"/>
  <c r="F923"/>
  <c r="G923" s="1"/>
  <c r="U922"/>
  <c r="V922" s="1"/>
  <c r="P922"/>
  <c r="Q922" s="1"/>
  <c r="K922"/>
  <c r="L922" s="1"/>
  <c r="F922"/>
  <c r="G922" s="1"/>
  <c r="U921"/>
  <c r="V921" s="1"/>
  <c r="P921"/>
  <c r="Q921" s="1"/>
  <c r="K921"/>
  <c r="L921" s="1"/>
  <c r="F921"/>
  <c r="G921" s="1"/>
  <c r="U920"/>
  <c r="V920" s="1"/>
  <c r="P920"/>
  <c r="Q920" s="1"/>
  <c r="K920"/>
  <c r="L920" s="1"/>
  <c r="F920"/>
  <c r="G920" s="1"/>
  <c r="U919"/>
  <c r="V919" s="1"/>
  <c r="P919"/>
  <c r="Q919" s="1"/>
  <c r="K919"/>
  <c r="L919" s="1"/>
  <c r="F919"/>
  <c r="G919" s="1"/>
  <c r="U918"/>
  <c r="V918" s="1"/>
  <c r="P918"/>
  <c r="Q918" s="1"/>
  <c r="K918"/>
  <c r="L918" s="1"/>
  <c r="F918"/>
  <c r="G918" s="1"/>
  <c r="U917"/>
  <c r="V917" s="1"/>
  <c r="P917"/>
  <c r="Q917" s="1"/>
  <c r="K917"/>
  <c r="L917" s="1"/>
  <c r="F917"/>
  <c r="U916"/>
  <c r="V916" s="1"/>
  <c r="P916"/>
  <c r="Q916" s="1"/>
  <c r="K916"/>
  <c r="L916" s="1"/>
  <c r="F916"/>
  <c r="G916" s="1"/>
  <c r="U915"/>
  <c r="V915" s="1"/>
  <c r="P915"/>
  <c r="Q915" s="1"/>
  <c r="K915"/>
  <c r="L915" s="1"/>
  <c r="F915"/>
  <c r="G915" s="1"/>
  <c r="U914"/>
  <c r="V914" s="1"/>
  <c r="P914"/>
  <c r="Q914" s="1"/>
  <c r="K914"/>
  <c r="L914" s="1"/>
  <c r="F914"/>
  <c r="G914" s="1"/>
  <c r="U913"/>
  <c r="V913" s="1"/>
  <c r="P913"/>
  <c r="Q913" s="1"/>
  <c r="K913"/>
  <c r="L913" s="1"/>
  <c r="F913"/>
  <c r="U912"/>
  <c r="V912" s="1"/>
  <c r="P912"/>
  <c r="Q912" s="1"/>
  <c r="K912"/>
  <c r="L912" s="1"/>
  <c r="F912"/>
  <c r="U911"/>
  <c r="V911" s="1"/>
  <c r="P911"/>
  <c r="Q911" s="1"/>
  <c r="K911"/>
  <c r="L911" s="1"/>
  <c r="F911"/>
  <c r="G911" s="1"/>
  <c r="U910"/>
  <c r="V910" s="1"/>
  <c r="P910"/>
  <c r="Q910" s="1"/>
  <c r="K910"/>
  <c r="L910" s="1"/>
  <c r="F910"/>
  <c r="U909"/>
  <c r="V909" s="1"/>
  <c r="P909"/>
  <c r="Q909" s="1"/>
  <c r="K909"/>
  <c r="L909" s="1"/>
  <c r="F909"/>
  <c r="U948"/>
  <c r="V948" s="1"/>
  <c r="P948"/>
  <c r="Q948" s="1"/>
  <c r="K948"/>
  <c r="L948" s="1"/>
  <c r="F948"/>
  <c r="U947"/>
  <c r="V947" s="1"/>
  <c r="P947"/>
  <c r="Q947" s="1"/>
  <c r="K947"/>
  <c r="L947" s="1"/>
  <c r="F947"/>
  <c r="G947" s="1"/>
  <c r="U946"/>
  <c r="V946" s="1"/>
  <c r="P946"/>
  <c r="Q946" s="1"/>
  <c r="K946"/>
  <c r="L946" s="1"/>
  <c r="F946"/>
  <c r="U945"/>
  <c r="V945" s="1"/>
  <c r="P945"/>
  <c r="Q945" s="1"/>
  <c r="K945"/>
  <c r="L945" s="1"/>
  <c r="F945"/>
  <c r="G945" s="1"/>
  <c r="U944"/>
  <c r="V944" s="1"/>
  <c r="P944"/>
  <c r="Q944" s="1"/>
  <c r="K944"/>
  <c r="L944" s="1"/>
  <c r="F944"/>
  <c r="U943"/>
  <c r="V943" s="1"/>
  <c r="P943"/>
  <c r="Q943" s="1"/>
  <c r="K943"/>
  <c r="L943" s="1"/>
  <c r="F943"/>
  <c r="G943" s="1"/>
  <c r="U942"/>
  <c r="V942" s="1"/>
  <c r="P942"/>
  <c r="Q942" s="1"/>
  <c r="K942"/>
  <c r="L942" s="1"/>
  <c r="F942"/>
  <c r="U941"/>
  <c r="V941" s="1"/>
  <c r="P941"/>
  <c r="Q941" s="1"/>
  <c r="K941"/>
  <c r="L941" s="1"/>
  <c r="F941"/>
  <c r="G941" s="1"/>
  <c r="U940"/>
  <c r="V940" s="1"/>
  <c r="P940"/>
  <c r="Q940" s="1"/>
  <c r="K940"/>
  <c r="L940" s="1"/>
  <c r="F940"/>
  <c r="G940" s="1"/>
  <c r="U939"/>
  <c r="V939" s="1"/>
  <c r="P939"/>
  <c r="Q939" s="1"/>
  <c r="K939"/>
  <c r="L939" s="1"/>
  <c r="F939"/>
  <c r="G939" s="1"/>
  <c r="U938"/>
  <c r="V938" s="1"/>
  <c r="P938"/>
  <c r="Q938" s="1"/>
  <c r="K938"/>
  <c r="L938" s="1"/>
  <c r="F938"/>
  <c r="G938" s="1"/>
  <c r="U937"/>
  <c r="V937" s="1"/>
  <c r="P937"/>
  <c r="Q937" s="1"/>
  <c r="K937"/>
  <c r="L937" s="1"/>
  <c r="F937"/>
  <c r="G937" s="1"/>
  <c r="U936"/>
  <c r="V936" s="1"/>
  <c r="P936"/>
  <c r="Q936" s="1"/>
  <c r="K936"/>
  <c r="L936" s="1"/>
  <c r="F936"/>
  <c r="G936" s="1"/>
  <c r="U935"/>
  <c r="V935" s="1"/>
  <c r="P935"/>
  <c r="Q935" s="1"/>
  <c r="K935"/>
  <c r="L935" s="1"/>
  <c r="F935"/>
  <c r="G935" s="1"/>
  <c r="U934"/>
  <c r="V934" s="1"/>
  <c r="P934"/>
  <c r="Q934" s="1"/>
  <c r="K934"/>
  <c r="L934" s="1"/>
  <c r="F934"/>
  <c r="G934" s="1"/>
  <c r="U933"/>
  <c r="V933" s="1"/>
  <c r="P933"/>
  <c r="Q933" s="1"/>
  <c r="K933"/>
  <c r="L933" s="1"/>
  <c r="F933"/>
  <c r="G933" s="1"/>
  <c r="U932"/>
  <c r="V932" s="1"/>
  <c r="P932"/>
  <c r="Q932" s="1"/>
  <c r="K932"/>
  <c r="L932" s="1"/>
  <c r="F932"/>
  <c r="G932" s="1"/>
  <c r="U931"/>
  <c r="V931" s="1"/>
  <c r="P931"/>
  <c r="Q931" s="1"/>
  <c r="K931"/>
  <c r="L931" s="1"/>
  <c r="F931"/>
  <c r="G931" s="1"/>
  <c r="U930"/>
  <c r="V930" s="1"/>
  <c r="P930"/>
  <c r="Q930" s="1"/>
  <c r="K930"/>
  <c r="L930" s="1"/>
  <c r="F930"/>
  <c r="G930" s="1"/>
  <c r="U929"/>
  <c r="V929" s="1"/>
  <c r="P929"/>
  <c r="Q929" s="1"/>
  <c r="K929"/>
  <c r="L929" s="1"/>
  <c r="F929"/>
  <c r="G929" s="1"/>
  <c r="U969"/>
  <c r="V969" s="1"/>
  <c r="P969"/>
  <c r="Q969" s="1"/>
  <c r="K969"/>
  <c r="L969" s="1"/>
  <c r="F969"/>
  <c r="G969" s="1"/>
  <c r="U968"/>
  <c r="V968" s="1"/>
  <c r="P968"/>
  <c r="Q968" s="1"/>
  <c r="K968"/>
  <c r="L968" s="1"/>
  <c r="F968"/>
  <c r="G968" s="1"/>
  <c r="U967"/>
  <c r="V967" s="1"/>
  <c r="P967"/>
  <c r="Q967" s="1"/>
  <c r="K967"/>
  <c r="L967" s="1"/>
  <c r="F967"/>
  <c r="G967" s="1"/>
  <c r="U966"/>
  <c r="V966" s="1"/>
  <c r="P966"/>
  <c r="Q966" s="1"/>
  <c r="K966"/>
  <c r="L966" s="1"/>
  <c r="F966"/>
  <c r="G966" s="1"/>
  <c r="U965"/>
  <c r="V965" s="1"/>
  <c r="P965"/>
  <c r="Q965" s="1"/>
  <c r="K965"/>
  <c r="L965" s="1"/>
  <c r="F965"/>
  <c r="G965" s="1"/>
  <c r="U964"/>
  <c r="V964" s="1"/>
  <c r="P964"/>
  <c r="Q964" s="1"/>
  <c r="K964"/>
  <c r="L964" s="1"/>
  <c r="F964"/>
  <c r="G964" s="1"/>
  <c r="U963"/>
  <c r="V963" s="1"/>
  <c r="P963"/>
  <c r="Q963" s="1"/>
  <c r="K963"/>
  <c r="L963" s="1"/>
  <c r="F963"/>
  <c r="G963" s="1"/>
  <c r="U962"/>
  <c r="V962" s="1"/>
  <c r="P962"/>
  <c r="Q962" s="1"/>
  <c r="K962"/>
  <c r="L962" s="1"/>
  <c r="F962"/>
  <c r="G962" s="1"/>
  <c r="U961"/>
  <c r="V961" s="1"/>
  <c r="P961"/>
  <c r="Q961" s="1"/>
  <c r="K961"/>
  <c r="L961" s="1"/>
  <c r="F961"/>
  <c r="G961" s="1"/>
  <c r="U960"/>
  <c r="V960" s="1"/>
  <c r="P960"/>
  <c r="Q960" s="1"/>
  <c r="K960"/>
  <c r="L960" s="1"/>
  <c r="F960"/>
  <c r="G960" s="1"/>
  <c r="U959"/>
  <c r="V959" s="1"/>
  <c r="P959"/>
  <c r="Q959" s="1"/>
  <c r="K959"/>
  <c r="L959" s="1"/>
  <c r="F959"/>
  <c r="U958"/>
  <c r="V958" s="1"/>
  <c r="P958"/>
  <c r="Q958" s="1"/>
  <c r="K958"/>
  <c r="L958" s="1"/>
  <c r="F958"/>
  <c r="G958" s="1"/>
  <c r="U957"/>
  <c r="V957" s="1"/>
  <c r="P957"/>
  <c r="Q957" s="1"/>
  <c r="K957"/>
  <c r="L957" s="1"/>
  <c r="F957"/>
  <c r="U956"/>
  <c r="V956" s="1"/>
  <c r="P956"/>
  <c r="Q956" s="1"/>
  <c r="K956"/>
  <c r="L956" s="1"/>
  <c r="F956"/>
  <c r="G956" s="1"/>
  <c r="U955"/>
  <c r="V955" s="1"/>
  <c r="P955"/>
  <c r="Q955" s="1"/>
  <c r="K955"/>
  <c r="L955" s="1"/>
  <c r="F955"/>
  <c r="U954"/>
  <c r="V954" s="1"/>
  <c r="P954"/>
  <c r="Q954" s="1"/>
  <c r="K954"/>
  <c r="L954" s="1"/>
  <c r="F954"/>
  <c r="G954" s="1"/>
  <c r="U953"/>
  <c r="V953" s="1"/>
  <c r="P953"/>
  <c r="Q953" s="1"/>
  <c r="K953"/>
  <c r="L953" s="1"/>
  <c r="F953"/>
  <c r="U952"/>
  <c r="V952" s="1"/>
  <c r="P952"/>
  <c r="Q952" s="1"/>
  <c r="K952"/>
  <c r="L952" s="1"/>
  <c r="F952"/>
  <c r="G952" s="1"/>
  <c r="U951"/>
  <c r="V951" s="1"/>
  <c r="P951"/>
  <c r="Q951" s="1"/>
  <c r="K951"/>
  <c r="L951" s="1"/>
  <c r="F951"/>
  <c r="U949"/>
  <c r="V949" s="1"/>
  <c r="P949"/>
  <c r="Q949" s="1"/>
  <c r="K949"/>
  <c r="L949" s="1"/>
  <c r="F949"/>
  <c r="G949" s="1"/>
  <c r="U989"/>
  <c r="V989" s="1"/>
  <c r="P989"/>
  <c r="Q989" s="1"/>
  <c r="K989"/>
  <c r="L989" s="1"/>
  <c r="F989"/>
  <c r="G989" s="1"/>
  <c r="U988"/>
  <c r="V988" s="1"/>
  <c r="P988"/>
  <c r="Q988" s="1"/>
  <c r="K988"/>
  <c r="L988" s="1"/>
  <c r="F988"/>
  <c r="G988" s="1"/>
  <c r="U987"/>
  <c r="V987" s="1"/>
  <c r="P987"/>
  <c r="Q987" s="1"/>
  <c r="K987"/>
  <c r="L987" s="1"/>
  <c r="F987"/>
  <c r="G987" s="1"/>
  <c r="U986"/>
  <c r="V986" s="1"/>
  <c r="P986"/>
  <c r="Q986" s="1"/>
  <c r="K986"/>
  <c r="L986" s="1"/>
  <c r="F986"/>
  <c r="G986" s="1"/>
  <c r="U985"/>
  <c r="V985" s="1"/>
  <c r="P985"/>
  <c r="Q985" s="1"/>
  <c r="K985"/>
  <c r="L985" s="1"/>
  <c r="F985"/>
  <c r="G985" s="1"/>
  <c r="U984"/>
  <c r="V984" s="1"/>
  <c r="P984"/>
  <c r="Q984" s="1"/>
  <c r="K984"/>
  <c r="L984" s="1"/>
  <c r="F984"/>
  <c r="G984" s="1"/>
  <c r="U983"/>
  <c r="V983" s="1"/>
  <c r="P983"/>
  <c r="Q983" s="1"/>
  <c r="K983"/>
  <c r="L983" s="1"/>
  <c r="F983"/>
  <c r="G983" s="1"/>
  <c r="U982"/>
  <c r="V982" s="1"/>
  <c r="P982"/>
  <c r="Q982" s="1"/>
  <c r="K982"/>
  <c r="L982" s="1"/>
  <c r="F982"/>
  <c r="U981"/>
  <c r="V981" s="1"/>
  <c r="P981"/>
  <c r="Q981" s="1"/>
  <c r="K981"/>
  <c r="L981" s="1"/>
  <c r="F981"/>
  <c r="G981" s="1"/>
  <c r="U980"/>
  <c r="V980" s="1"/>
  <c r="P980"/>
  <c r="Q980" s="1"/>
  <c r="K980"/>
  <c r="L980" s="1"/>
  <c r="F980"/>
  <c r="U979"/>
  <c r="V979" s="1"/>
  <c r="P979"/>
  <c r="Q979" s="1"/>
  <c r="K979"/>
  <c r="L979" s="1"/>
  <c r="F979"/>
  <c r="G979" s="1"/>
  <c r="U978"/>
  <c r="V978" s="1"/>
  <c r="P978"/>
  <c r="Q978" s="1"/>
  <c r="K978"/>
  <c r="L978" s="1"/>
  <c r="F978"/>
  <c r="G978" s="1"/>
  <c r="U977"/>
  <c r="V977" s="1"/>
  <c r="P977"/>
  <c r="Q977" s="1"/>
  <c r="K977"/>
  <c r="L977" s="1"/>
  <c r="F977"/>
  <c r="G977" s="1"/>
  <c r="U976"/>
  <c r="V976" s="1"/>
  <c r="P976"/>
  <c r="Q976" s="1"/>
  <c r="K976"/>
  <c r="L976" s="1"/>
  <c r="F976"/>
  <c r="G976" s="1"/>
  <c r="U975"/>
  <c r="V975" s="1"/>
  <c r="P975"/>
  <c r="Q975" s="1"/>
  <c r="K975"/>
  <c r="L975" s="1"/>
  <c r="F975"/>
  <c r="G975" s="1"/>
  <c r="U974"/>
  <c r="V974" s="1"/>
  <c r="P974"/>
  <c r="Q974" s="1"/>
  <c r="K974"/>
  <c r="L974" s="1"/>
  <c r="F974"/>
  <c r="G974" s="1"/>
  <c r="U973"/>
  <c r="V973" s="1"/>
  <c r="P973"/>
  <c r="Q973" s="1"/>
  <c r="K973"/>
  <c r="L973" s="1"/>
  <c r="F973"/>
  <c r="G973" s="1"/>
  <c r="U972"/>
  <c r="V972" s="1"/>
  <c r="P972"/>
  <c r="Q972" s="1"/>
  <c r="K972"/>
  <c r="L972" s="1"/>
  <c r="F972"/>
  <c r="U971"/>
  <c r="V971" s="1"/>
  <c r="P971"/>
  <c r="Q971" s="1"/>
  <c r="K971"/>
  <c r="L971" s="1"/>
  <c r="F971"/>
  <c r="G971" s="1"/>
  <c r="U970"/>
  <c r="V970" s="1"/>
  <c r="P970"/>
  <c r="Q970" s="1"/>
  <c r="K970"/>
  <c r="L970" s="1"/>
  <c r="F970"/>
  <c r="G970" s="1"/>
  <c r="U738"/>
  <c r="V738" s="1"/>
  <c r="P738"/>
  <c r="Q738" s="1"/>
  <c r="K738"/>
  <c r="L738" s="1"/>
  <c r="F738"/>
  <c r="G738" s="1"/>
  <c r="U737"/>
  <c r="V737" s="1"/>
  <c r="P737"/>
  <c r="Q737" s="1"/>
  <c r="K737"/>
  <c r="L737" s="1"/>
  <c r="F737"/>
  <c r="U736"/>
  <c r="V736" s="1"/>
  <c r="P736"/>
  <c r="Q736" s="1"/>
  <c r="K736"/>
  <c r="L736" s="1"/>
  <c r="F736"/>
  <c r="G736" s="1"/>
  <c r="U735"/>
  <c r="V735" s="1"/>
  <c r="P735"/>
  <c r="Q735" s="1"/>
  <c r="K735"/>
  <c r="L735" s="1"/>
  <c r="F735"/>
  <c r="U734"/>
  <c r="V734" s="1"/>
  <c r="P734"/>
  <c r="Q734" s="1"/>
  <c r="K734"/>
  <c r="L734" s="1"/>
  <c r="F734"/>
  <c r="G734" s="1"/>
  <c r="U733"/>
  <c r="V733" s="1"/>
  <c r="P733"/>
  <c r="Q733" s="1"/>
  <c r="K733"/>
  <c r="L733" s="1"/>
  <c r="F733"/>
  <c r="U732"/>
  <c r="V732" s="1"/>
  <c r="P732"/>
  <c r="Q732" s="1"/>
  <c r="K732"/>
  <c r="L732" s="1"/>
  <c r="F732"/>
  <c r="G732" s="1"/>
  <c r="U731"/>
  <c r="V731" s="1"/>
  <c r="P731"/>
  <c r="Q731" s="1"/>
  <c r="K731"/>
  <c r="L731" s="1"/>
  <c r="F731"/>
  <c r="U730"/>
  <c r="V730" s="1"/>
  <c r="P730"/>
  <c r="Q730" s="1"/>
  <c r="K730"/>
  <c r="L730" s="1"/>
  <c r="F730"/>
  <c r="G730" s="1"/>
  <c r="U729"/>
  <c r="V729" s="1"/>
  <c r="P729"/>
  <c r="Q729" s="1"/>
  <c r="K729"/>
  <c r="L729" s="1"/>
  <c r="F729"/>
  <c r="U728"/>
  <c r="V728" s="1"/>
  <c r="P728"/>
  <c r="Q728" s="1"/>
  <c r="K728"/>
  <c r="L728" s="1"/>
  <c r="F728"/>
  <c r="G728" s="1"/>
  <c r="U727"/>
  <c r="V727" s="1"/>
  <c r="P727"/>
  <c r="Q727" s="1"/>
  <c r="K727"/>
  <c r="L727" s="1"/>
  <c r="F727"/>
  <c r="U726"/>
  <c r="V726" s="1"/>
  <c r="P726"/>
  <c r="Q726" s="1"/>
  <c r="K726"/>
  <c r="L726" s="1"/>
  <c r="F726"/>
  <c r="G726" s="1"/>
  <c r="U725"/>
  <c r="V725" s="1"/>
  <c r="P725"/>
  <c r="Q725" s="1"/>
  <c r="K725"/>
  <c r="L725" s="1"/>
  <c r="F725"/>
  <c r="G725" s="1"/>
  <c r="U724"/>
  <c r="V724" s="1"/>
  <c r="P724"/>
  <c r="Q724" s="1"/>
  <c r="K724"/>
  <c r="L724" s="1"/>
  <c r="F724"/>
  <c r="G724" s="1"/>
  <c r="U723"/>
  <c r="V723" s="1"/>
  <c r="P723"/>
  <c r="Q723" s="1"/>
  <c r="K723"/>
  <c r="L723" s="1"/>
  <c r="F723"/>
  <c r="G723" s="1"/>
  <c r="U722"/>
  <c r="V722" s="1"/>
  <c r="P722"/>
  <c r="Q722" s="1"/>
  <c r="K722"/>
  <c r="L722" s="1"/>
  <c r="F722"/>
  <c r="G722" s="1"/>
  <c r="U721"/>
  <c r="V721" s="1"/>
  <c r="P721"/>
  <c r="Q721" s="1"/>
  <c r="K721"/>
  <c r="L721" s="1"/>
  <c r="F721"/>
  <c r="U720"/>
  <c r="V720" s="1"/>
  <c r="P720"/>
  <c r="Q720" s="1"/>
  <c r="K720"/>
  <c r="L720" s="1"/>
  <c r="F720"/>
  <c r="G720" s="1"/>
  <c r="U719"/>
  <c r="V719" s="1"/>
  <c r="P719"/>
  <c r="Q719" s="1"/>
  <c r="K719"/>
  <c r="L719" s="1"/>
  <c r="F719"/>
  <c r="W957" l="1"/>
  <c r="AA957" s="1"/>
  <c r="W820"/>
  <c r="AA820" s="1"/>
  <c r="W834"/>
  <c r="AA834" s="1"/>
  <c r="W795"/>
  <c r="AA795" s="1"/>
  <c r="W729"/>
  <c r="AA729" s="1"/>
  <c r="W764"/>
  <c r="AA764" s="1"/>
  <c r="W766"/>
  <c r="AA766" s="1"/>
  <c r="G795"/>
  <c r="W805"/>
  <c r="AA805" s="1"/>
  <c r="W885"/>
  <c r="AA885" s="1"/>
  <c r="G957"/>
  <c r="W763"/>
  <c r="AA763" s="1"/>
  <c r="W765"/>
  <c r="AA765" s="1"/>
  <c r="L885"/>
  <c r="W946"/>
  <c r="AA946" s="1"/>
  <c r="G946"/>
  <c r="W776"/>
  <c r="AA776" s="1"/>
  <c r="G776"/>
  <c r="W839"/>
  <c r="AA839" s="1"/>
  <c r="G839"/>
  <c r="W851"/>
  <c r="AA851" s="1"/>
  <c r="G851"/>
  <c r="W723"/>
  <c r="AA723" s="1"/>
  <c r="W725"/>
  <c r="AA725" s="1"/>
  <c r="W727"/>
  <c r="AA727" s="1"/>
  <c r="G729"/>
  <c r="W944"/>
  <c r="AA944" s="1"/>
  <c r="G944"/>
  <c r="W917"/>
  <c r="AA917" s="1"/>
  <c r="W761"/>
  <c r="AA761" s="1"/>
  <c r="G763"/>
  <c r="G764"/>
  <c r="G765"/>
  <c r="G766"/>
  <c r="W782"/>
  <c r="AA782" s="1"/>
  <c r="G782"/>
  <c r="W787"/>
  <c r="AA787" s="1"/>
  <c r="W800"/>
  <c r="AA800" s="1"/>
  <c r="G800"/>
  <c r="G820"/>
  <c r="W972"/>
  <c r="AA972" s="1"/>
  <c r="W980"/>
  <c r="AA980" s="1"/>
  <c r="W953"/>
  <c r="AA953" s="1"/>
  <c r="W959"/>
  <c r="AA959" s="1"/>
  <c r="W942"/>
  <c r="AA942" s="1"/>
  <c r="G942"/>
  <c r="W769"/>
  <c r="AA769" s="1"/>
  <c r="W772"/>
  <c r="AA772" s="1"/>
  <c r="G772"/>
  <c r="W793"/>
  <c r="AA793" s="1"/>
  <c r="W832"/>
  <c r="AA832" s="1"/>
  <c r="G832"/>
  <c r="W838"/>
  <c r="AA838" s="1"/>
  <c r="G838"/>
  <c r="W850"/>
  <c r="AA850" s="1"/>
  <c r="G850"/>
  <c r="W882"/>
  <c r="AA882" s="1"/>
  <c r="G882"/>
  <c r="W719"/>
  <c r="AA719" s="1"/>
  <c r="W737"/>
  <c r="AA737" s="1"/>
  <c r="W982"/>
  <c r="AA982" s="1"/>
  <c r="G737"/>
  <c r="W955"/>
  <c r="AA955" s="1"/>
  <c r="G769"/>
  <c r="W791"/>
  <c r="AA791" s="1"/>
  <c r="G793"/>
  <c r="W807"/>
  <c r="AA807" s="1"/>
  <c r="W835"/>
  <c r="AA835" s="1"/>
  <c r="W930"/>
  <c r="AA930" s="1"/>
  <c r="W932"/>
  <c r="AA932" s="1"/>
  <c r="W934"/>
  <c r="AA934" s="1"/>
  <c r="W936"/>
  <c r="AA936" s="1"/>
  <c r="W938"/>
  <c r="AA938" s="1"/>
  <c r="W940"/>
  <c r="AA940" s="1"/>
  <c r="W914"/>
  <c r="AA914" s="1"/>
  <c r="W780"/>
  <c r="AA780" s="1"/>
  <c r="W798"/>
  <c r="AA798" s="1"/>
  <c r="W818"/>
  <c r="AA818" s="1"/>
  <c r="W821"/>
  <c r="AA821" s="1"/>
  <c r="W830"/>
  <c r="AA830" s="1"/>
  <c r="W831"/>
  <c r="AA831" s="1"/>
  <c r="W849"/>
  <c r="AA849" s="1"/>
  <c r="W854"/>
  <c r="AA854" s="1"/>
  <c r="W845"/>
  <c r="AA845" s="1"/>
  <c r="W873"/>
  <c r="AA873" s="1"/>
  <c r="W876"/>
  <c r="AA876" s="1"/>
  <c r="W887"/>
  <c r="AA887" s="1"/>
  <c r="W888"/>
  <c r="AA888" s="1"/>
  <c r="W880"/>
  <c r="AA880" s="1"/>
  <c r="G953"/>
  <c r="W951"/>
  <c r="AA951" s="1"/>
  <c r="W948"/>
  <c r="AA948" s="1"/>
  <c r="G948"/>
  <c r="W913"/>
  <c r="AA913" s="1"/>
  <c r="W912"/>
  <c r="AA912" s="1"/>
  <c r="G912"/>
  <c r="W910"/>
  <c r="AA910" s="1"/>
  <c r="G910"/>
  <c r="W909"/>
  <c r="AA909" s="1"/>
  <c r="W879"/>
  <c r="AA879" s="1"/>
  <c r="W871"/>
  <c r="AA871" s="1"/>
  <c r="W870"/>
  <c r="AA870" s="1"/>
  <c r="W868"/>
  <c r="AA868" s="1"/>
  <c r="W865"/>
  <c r="AA865" s="1"/>
  <c r="W863"/>
  <c r="AA863" s="1"/>
  <c r="W862"/>
  <c r="AA862" s="1"/>
  <c r="W860"/>
  <c r="AA860" s="1"/>
  <c r="W857"/>
  <c r="AA857" s="1"/>
  <c r="W855"/>
  <c r="AA855" s="1"/>
  <c r="G849"/>
  <c r="W847"/>
  <c r="AA847" s="1"/>
  <c r="G847"/>
  <c r="W846"/>
  <c r="AA846" s="1"/>
  <c r="W844"/>
  <c r="AA844" s="1"/>
  <c r="G844"/>
  <c r="W843"/>
  <c r="AA843" s="1"/>
  <c r="W841"/>
  <c r="AA841" s="1"/>
  <c r="W840"/>
  <c r="AA840" s="1"/>
  <c r="W837"/>
  <c r="AA837" s="1"/>
  <c r="G837"/>
  <c r="W836"/>
  <c r="AA836" s="1"/>
  <c r="G835"/>
  <c r="G834"/>
  <c r="W833"/>
  <c r="AA833" s="1"/>
  <c r="G833"/>
  <c r="G831"/>
  <c r="W829"/>
  <c r="AA829" s="1"/>
  <c r="G829"/>
  <c r="W828"/>
  <c r="AA828" s="1"/>
  <c r="W827"/>
  <c r="AA827" s="1"/>
  <c r="W826"/>
  <c r="AA826" s="1"/>
  <c r="W825"/>
  <c r="AA825" s="1"/>
  <c r="W824"/>
  <c r="AA824" s="1"/>
  <c r="G824"/>
  <c r="W823"/>
  <c r="AA823" s="1"/>
  <c r="G823"/>
  <c r="W822"/>
  <c r="AA822" s="1"/>
  <c r="W819"/>
  <c r="AA819" s="1"/>
  <c r="W817"/>
  <c r="AA817" s="1"/>
  <c r="W816"/>
  <c r="AA816" s="1"/>
  <c r="W815"/>
  <c r="AA815" s="1"/>
  <c r="G815"/>
  <c r="W814"/>
  <c r="AA814" s="1"/>
  <c r="W813"/>
  <c r="AA813" s="1"/>
  <c r="W812"/>
  <c r="AA812" s="1"/>
  <c r="W811"/>
  <c r="AA811" s="1"/>
  <c r="G811"/>
  <c r="W810"/>
  <c r="AA810" s="1"/>
  <c r="G810"/>
  <c r="W808"/>
  <c r="AA808" s="1"/>
  <c r="G808"/>
  <c r="G807"/>
  <c r="W806"/>
  <c r="AA806" s="1"/>
  <c r="G806"/>
  <c r="G805"/>
  <c r="W804"/>
  <c r="AA804" s="1"/>
  <c r="G804"/>
  <c r="W803"/>
  <c r="AA803" s="1"/>
  <c r="G803"/>
  <c r="W802"/>
  <c r="AA802" s="1"/>
  <c r="W801"/>
  <c r="AA801" s="1"/>
  <c r="W799"/>
  <c r="AA799" s="1"/>
  <c r="G799"/>
  <c r="G798"/>
  <c r="W797"/>
  <c r="AA797" s="1"/>
  <c r="W796"/>
  <c r="AA796" s="1"/>
  <c r="G796"/>
  <c r="W794"/>
  <c r="AA794" s="1"/>
  <c r="W792"/>
  <c r="AA792" s="1"/>
  <c r="W788"/>
  <c r="AA788" s="1"/>
  <c r="G788"/>
  <c r="W786"/>
  <c r="AA786" s="1"/>
  <c r="G786"/>
  <c r="W785"/>
  <c r="AA785" s="1"/>
  <c r="W784"/>
  <c r="AA784" s="1"/>
  <c r="G784"/>
  <c r="W783"/>
  <c r="AA783" s="1"/>
  <c r="G783"/>
  <c r="W781"/>
  <c r="AA781" s="1"/>
  <c r="G781"/>
  <c r="W779"/>
  <c r="AA779" s="1"/>
  <c r="G779"/>
  <c r="W778"/>
  <c r="AA778" s="1"/>
  <c r="W777"/>
  <c r="AA777" s="1"/>
  <c r="G777"/>
  <c r="W775"/>
  <c r="AA775" s="1"/>
  <c r="W774"/>
  <c r="AA774" s="1"/>
  <c r="W773"/>
  <c r="AA773" s="1"/>
  <c r="G773"/>
  <c r="W770"/>
  <c r="AA770" s="1"/>
  <c r="W771"/>
  <c r="AA771" s="1"/>
  <c r="G771"/>
  <c r="G770"/>
  <c r="W768"/>
  <c r="AA768" s="1"/>
  <c r="G768"/>
  <c r="W767"/>
  <c r="AA767" s="1"/>
  <c r="W762"/>
  <c r="AA762" s="1"/>
  <c r="G762"/>
  <c r="G761"/>
  <c r="W859"/>
  <c r="AA859" s="1"/>
  <c r="W867"/>
  <c r="AA867" s="1"/>
  <c r="W875"/>
  <c r="AA875" s="1"/>
  <c r="W884"/>
  <c r="AA884" s="1"/>
  <c r="G855"/>
  <c r="W858"/>
  <c r="AA858" s="1"/>
  <c r="G863"/>
  <c r="W866"/>
  <c r="AA866" s="1"/>
  <c r="G871"/>
  <c r="W874"/>
  <c r="AA874" s="1"/>
  <c r="G880"/>
  <c r="W883"/>
  <c r="AA883" s="1"/>
  <c r="G888"/>
  <c r="W856"/>
  <c r="AA856" s="1"/>
  <c r="W864"/>
  <c r="AA864" s="1"/>
  <c r="W872"/>
  <c r="AA872" s="1"/>
  <c r="W881"/>
  <c r="AA881" s="1"/>
  <c r="L854"/>
  <c r="W861"/>
  <c r="AA861" s="1"/>
  <c r="L862"/>
  <c r="W869"/>
  <c r="AA869" s="1"/>
  <c r="L870"/>
  <c r="W878"/>
  <c r="AA878" s="1"/>
  <c r="L879"/>
  <c r="W886"/>
  <c r="AA886" s="1"/>
  <c r="L887"/>
  <c r="W890"/>
  <c r="AA890" s="1"/>
  <c r="W892"/>
  <c r="AA892" s="1"/>
  <c r="W894"/>
  <c r="AA894" s="1"/>
  <c r="W902"/>
  <c r="AA902" s="1"/>
  <c r="W906"/>
  <c r="AA906" s="1"/>
  <c r="W908"/>
  <c r="AA908" s="1"/>
  <c r="W889"/>
  <c r="AA889" s="1"/>
  <c r="W891"/>
  <c r="AA891" s="1"/>
  <c r="W893"/>
  <c r="AA893" s="1"/>
  <c r="W895"/>
  <c r="AA895" s="1"/>
  <c r="W897"/>
  <c r="AA897" s="1"/>
  <c r="W899"/>
  <c r="AA899" s="1"/>
  <c r="W901"/>
  <c r="AA901" s="1"/>
  <c r="W903"/>
  <c r="AA903" s="1"/>
  <c r="W905"/>
  <c r="AA905" s="1"/>
  <c r="W907"/>
  <c r="AA907" s="1"/>
  <c r="W896"/>
  <c r="AA896" s="1"/>
  <c r="W898"/>
  <c r="AA898" s="1"/>
  <c r="W900"/>
  <c r="AA900" s="1"/>
  <c r="W904"/>
  <c r="AA904" s="1"/>
  <c r="W911"/>
  <c r="AA911" s="1"/>
  <c r="W919"/>
  <c r="AA919" s="1"/>
  <c r="W923"/>
  <c r="AA923" s="1"/>
  <c r="W925"/>
  <c r="AA925" s="1"/>
  <c r="W927"/>
  <c r="AA927" s="1"/>
  <c r="G909"/>
  <c r="G913"/>
  <c r="G917"/>
  <c r="W916"/>
  <c r="AA916" s="1"/>
  <c r="W918"/>
  <c r="AA918" s="1"/>
  <c r="W920"/>
  <c r="AA920" s="1"/>
  <c r="W922"/>
  <c r="AA922" s="1"/>
  <c r="W924"/>
  <c r="AA924" s="1"/>
  <c r="W926"/>
  <c r="AA926" s="1"/>
  <c r="W928"/>
  <c r="AA928" s="1"/>
  <c r="W915"/>
  <c r="AA915" s="1"/>
  <c r="W921"/>
  <c r="AA921" s="1"/>
  <c r="W929"/>
  <c r="AA929" s="1"/>
  <c r="W931"/>
  <c r="AA931" s="1"/>
  <c r="W933"/>
  <c r="AA933" s="1"/>
  <c r="W935"/>
  <c r="AA935" s="1"/>
  <c r="W937"/>
  <c r="AA937" s="1"/>
  <c r="W939"/>
  <c r="AA939" s="1"/>
  <c r="W941"/>
  <c r="AA941" s="1"/>
  <c r="W943"/>
  <c r="AA943" s="1"/>
  <c r="W945"/>
  <c r="AA945" s="1"/>
  <c r="W947"/>
  <c r="AA947" s="1"/>
  <c r="W967"/>
  <c r="AA967" s="1"/>
  <c r="W961"/>
  <c r="AA961" s="1"/>
  <c r="W969"/>
  <c r="AA969" s="1"/>
  <c r="G951"/>
  <c r="G955"/>
  <c r="G959"/>
  <c r="W963"/>
  <c r="AA963" s="1"/>
  <c r="W965"/>
  <c r="AA965" s="1"/>
  <c r="W949"/>
  <c r="AA949" s="1"/>
  <c r="W952"/>
  <c r="AA952" s="1"/>
  <c r="W954"/>
  <c r="AA954" s="1"/>
  <c r="W956"/>
  <c r="AA956" s="1"/>
  <c r="W958"/>
  <c r="AA958" s="1"/>
  <c r="W960"/>
  <c r="AA960" s="1"/>
  <c r="W962"/>
  <c r="AA962" s="1"/>
  <c r="W964"/>
  <c r="AA964" s="1"/>
  <c r="W966"/>
  <c r="AA966" s="1"/>
  <c r="W968"/>
  <c r="AA968" s="1"/>
  <c r="W970"/>
  <c r="AA970" s="1"/>
  <c r="W976"/>
  <c r="AA976" s="1"/>
  <c r="W978"/>
  <c r="AA978" s="1"/>
  <c r="W984"/>
  <c r="AA984" s="1"/>
  <c r="W986"/>
  <c r="AA986" s="1"/>
  <c r="W988"/>
  <c r="AA988" s="1"/>
  <c r="G972"/>
  <c r="G980"/>
  <c r="G982"/>
  <c r="W971"/>
  <c r="AA971" s="1"/>
  <c r="W973"/>
  <c r="AA973" s="1"/>
  <c r="W975"/>
  <c r="AA975" s="1"/>
  <c r="W977"/>
  <c r="AA977" s="1"/>
  <c r="W979"/>
  <c r="AA979" s="1"/>
  <c r="W981"/>
  <c r="AA981" s="1"/>
  <c r="W983"/>
  <c r="AA983" s="1"/>
  <c r="W985"/>
  <c r="AA985" s="1"/>
  <c r="W987"/>
  <c r="AA987" s="1"/>
  <c r="W989"/>
  <c r="AA989" s="1"/>
  <c r="W974"/>
  <c r="AA974" s="1"/>
  <c r="W735"/>
  <c r="AA735" s="1"/>
  <c r="G735"/>
  <c r="W733"/>
  <c r="AA733" s="1"/>
  <c r="G733"/>
  <c r="W731"/>
  <c r="AA731" s="1"/>
  <c r="G731"/>
  <c r="G727"/>
  <c r="W721"/>
  <c r="AA721" s="1"/>
  <c r="G721"/>
  <c r="G719"/>
  <c r="W720"/>
  <c r="AA720" s="1"/>
  <c r="W722"/>
  <c r="AA722" s="1"/>
  <c r="W724"/>
  <c r="AA724" s="1"/>
  <c r="W726"/>
  <c r="AA726" s="1"/>
  <c r="W728"/>
  <c r="AA728" s="1"/>
  <c r="W730"/>
  <c r="AA730" s="1"/>
  <c r="W732"/>
  <c r="AA732" s="1"/>
  <c r="W734"/>
  <c r="AA734" s="1"/>
  <c r="W736"/>
  <c r="AA736" s="1"/>
  <c r="W738"/>
  <c r="AA738" s="1"/>
  <c r="U671" l="1"/>
  <c r="V671" s="1"/>
  <c r="P671"/>
  <c r="Q671" s="1"/>
  <c r="K671"/>
  <c r="L671" s="1"/>
  <c r="F671"/>
  <c r="U669"/>
  <c r="V669" s="1"/>
  <c r="P669"/>
  <c r="Q669" s="1"/>
  <c r="K669"/>
  <c r="L669" s="1"/>
  <c r="F669"/>
  <c r="U668"/>
  <c r="V668" s="1"/>
  <c r="P668"/>
  <c r="Q668" s="1"/>
  <c r="K668"/>
  <c r="F668"/>
  <c r="G668" s="1"/>
  <c r="U667"/>
  <c r="V667" s="1"/>
  <c r="P667"/>
  <c r="Q667" s="1"/>
  <c r="K667"/>
  <c r="L667" s="1"/>
  <c r="F667"/>
  <c r="G667" s="1"/>
  <c r="U665"/>
  <c r="V665" s="1"/>
  <c r="P665"/>
  <c r="Q665" s="1"/>
  <c r="K665"/>
  <c r="L665" s="1"/>
  <c r="F665"/>
  <c r="G665" s="1"/>
  <c r="U664"/>
  <c r="V664" s="1"/>
  <c r="P664"/>
  <c r="Q664" s="1"/>
  <c r="K664"/>
  <c r="L664" s="1"/>
  <c r="F664"/>
  <c r="U663"/>
  <c r="V663" s="1"/>
  <c r="P663"/>
  <c r="Q663" s="1"/>
  <c r="K663"/>
  <c r="L663" s="1"/>
  <c r="F663"/>
  <c r="U662"/>
  <c r="V662" s="1"/>
  <c r="P662"/>
  <c r="Q662" s="1"/>
  <c r="K662"/>
  <c r="L662" s="1"/>
  <c r="F662"/>
  <c r="U661"/>
  <c r="V661" s="1"/>
  <c r="P661"/>
  <c r="Q661" s="1"/>
  <c r="K661"/>
  <c r="L661" s="1"/>
  <c r="F661"/>
  <c r="G661" s="1"/>
  <c r="U660"/>
  <c r="V660" s="1"/>
  <c r="P660"/>
  <c r="Q660" s="1"/>
  <c r="K660"/>
  <c r="L660" s="1"/>
  <c r="F660"/>
  <c r="U659"/>
  <c r="V659" s="1"/>
  <c r="P659"/>
  <c r="Q659" s="1"/>
  <c r="K659"/>
  <c r="L659" s="1"/>
  <c r="F659"/>
  <c r="U658"/>
  <c r="V658" s="1"/>
  <c r="P658"/>
  <c r="Q658" s="1"/>
  <c r="K658"/>
  <c r="L658" s="1"/>
  <c r="F658"/>
  <c r="U657"/>
  <c r="V657" s="1"/>
  <c r="P657"/>
  <c r="Q657" s="1"/>
  <c r="K657"/>
  <c r="L657" s="1"/>
  <c r="F657"/>
  <c r="G657" s="1"/>
  <c r="U656"/>
  <c r="V656" s="1"/>
  <c r="P656"/>
  <c r="Q656" s="1"/>
  <c r="K656"/>
  <c r="L656" s="1"/>
  <c r="F656"/>
  <c r="U630"/>
  <c r="V630" s="1"/>
  <c r="P630"/>
  <c r="Q630" s="1"/>
  <c r="K630"/>
  <c r="L630" s="1"/>
  <c r="F630"/>
  <c r="G630" s="1"/>
  <c r="U629"/>
  <c r="V629" s="1"/>
  <c r="P629"/>
  <c r="Q629" s="1"/>
  <c r="K629"/>
  <c r="L629" s="1"/>
  <c r="F629"/>
  <c r="U612"/>
  <c r="V612" s="1"/>
  <c r="P612"/>
  <c r="Q612" s="1"/>
  <c r="K612"/>
  <c r="L612" s="1"/>
  <c r="F612"/>
  <c r="G612" s="1"/>
  <c r="U611"/>
  <c r="V611" s="1"/>
  <c r="P611"/>
  <c r="Q611" s="1"/>
  <c r="K611"/>
  <c r="L611" s="1"/>
  <c r="F611"/>
  <c r="G611" s="1"/>
  <c r="U608"/>
  <c r="V608" s="1"/>
  <c r="P608"/>
  <c r="Q608" s="1"/>
  <c r="K608"/>
  <c r="L608" s="1"/>
  <c r="F608"/>
  <c r="U607"/>
  <c r="V607" s="1"/>
  <c r="P607"/>
  <c r="Q607" s="1"/>
  <c r="K607"/>
  <c r="L607" s="1"/>
  <c r="F607"/>
  <c r="G607" s="1"/>
  <c r="U606"/>
  <c r="V606" s="1"/>
  <c r="P606"/>
  <c r="Q606" s="1"/>
  <c r="K606"/>
  <c r="L606" s="1"/>
  <c r="F606"/>
  <c r="G606" s="1"/>
  <c r="U605"/>
  <c r="V605" s="1"/>
  <c r="P605"/>
  <c r="Q605" s="1"/>
  <c r="K605"/>
  <c r="L605" s="1"/>
  <c r="F605"/>
  <c r="G605" s="1"/>
  <c r="U604"/>
  <c r="V604" s="1"/>
  <c r="P604"/>
  <c r="Q604" s="1"/>
  <c r="K604"/>
  <c r="L604" s="1"/>
  <c r="F604"/>
  <c r="W659" l="1"/>
  <c r="AA659" s="1"/>
  <c r="W660"/>
  <c r="AA660" s="1"/>
  <c r="W669"/>
  <c r="AA669" s="1"/>
  <c r="W612"/>
  <c r="AA612" s="1"/>
  <c r="W658"/>
  <c r="AA658" s="1"/>
  <c r="W608"/>
  <c r="AA608" s="1"/>
  <c r="W663"/>
  <c r="AA663" s="1"/>
  <c r="W662"/>
  <c r="AA662" s="1"/>
  <c r="W671"/>
  <c r="AA671" s="1"/>
  <c r="W664"/>
  <c r="AA664" s="1"/>
  <c r="W656"/>
  <c r="AA656" s="1"/>
  <c r="G669"/>
  <c r="G656"/>
  <c r="G660"/>
  <c r="G664"/>
  <c r="G671"/>
  <c r="G659"/>
  <c r="G663"/>
  <c r="W667"/>
  <c r="AA667" s="1"/>
  <c r="W657"/>
  <c r="AA657" s="1"/>
  <c r="G658"/>
  <c r="W661"/>
  <c r="AA661" s="1"/>
  <c r="G662"/>
  <c r="W665"/>
  <c r="AA665" s="1"/>
  <c r="W668"/>
  <c r="AA668" s="1"/>
  <c r="L668"/>
  <c r="W629"/>
  <c r="AA629" s="1"/>
  <c r="G629"/>
  <c r="W630"/>
  <c r="AA630" s="1"/>
  <c r="W604"/>
  <c r="AA604" s="1"/>
  <c r="G608"/>
  <c r="W611"/>
  <c r="AA611" s="1"/>
  <c r="W606"/>
  <c r="AA606" s="1"/>
  <c r="W605"/>
  <c r="AA605" s="1"/>
  <c r="W607"/>
  <c r="AA607" s="1"/>
  <c r="G604"/>
  <c r="AA1430" l="1"/>
  <c r="AA1409"/>
  <c r="AA1383"/>
  <c r="AA1349"/>
  <c r="AA1268"/>
  <c r="AA1207"/>
  <c r="AA1010"/>
  <c r="U464"/>
  <c r="P464"/>
  <c r="K464"/>
  <c r="F466"/>
  <c r="V1268"/>
  <c r="V1349"/>
  <c r="V1383"/>
  <c r="V1409"/>
  <c r="V1430"/>
  <c r="V2030"/>
  <c r="Q1268"/>
  <c r="Q1349"/>
  <c r="Q1383"/>
  <c r="Q1409"/>
  <c r="Q1430"/>
  <c r="Q2030"/>
  <c r="L1268"/>
  <c r="L1349"/>
  <c r="L1383"/>
  <c r="L1409"/>
  <c r="L1430"/>
  <c r="L2030"/>
  <c r="G1268"/>
  <c r="G1349"/>
  <c r="G1383"/>
  <c r="G1409"/>
  <c r="G1430"/>
  <c r="G2030"/>
  <c r="Z715"/>
  <c r="Z682"/>
  <c r="Z683"/>
  <c r="Z684"/>
  <c r="Z685"/>
  <c r="Z686"/>
  <c r="Z687"/>
  <c r="Z688"/>
  <c r="Z689"/>
  <c r="Z690"/>
  <c r="Z691"/>
  <c r="Z692"/>
  <c r="Z693"/>
  <c r="Z694"/>
  <c r="Z695"/>
  <c r="Z696"/>
  <c r="Z697"/>
  <c r="Z698"/>
  <c r="Z699"/>
  <c r="Z700"/>
  <c r="Z701"/>
  <c r="Z702"/>
  <c r="Z703"/>
  <c r="Z704"/>
  <c r="Z705"/>
  <c r="AA705" s="1"/>
  <c r="Z706"/>
  <c r="Z707"/>
  <c r="Z708"/>
  <c r="Z709"/>
  <c r="Z681"/>
  <c r="Z676"/>
  <c r="Z674"/>
  <c r="Z675"/>
  <c r="Z677"/>
  <c r="Z673"/>
  <c r="Z635"/>
  <c r="Z636"/>
  <c r="Z637"/>
  <c r="Z638"/>
  <c r="Z639"/>
  <c r="Z640"/>
  <c r="Z641"/>
  <c r="Z642"/>
  <c r="Z643"/>
  <c r="Z644"/>
  <c r="Z645"/>
  <c r="Z646"/>
  <c r="Z647"/>
  <c r="Z648"/>
  <c r="Z649"/>
  <c r="AA649" s="1"/>
  <c r="Z650"/>
  <c r="Z651"/>
  <c r="Z652"/>
  <c r="Z653"/>
  <c r="Z654"/>
  <c r="Z655"/>
  <c r="Z634"/>
  <c r="Z616"/>
  <c r="Z617"/>
  <c r="Z618"/>
  <c r="Z619"/>
  <c r="Z620"/>
  <c r="Z621"/>
  <c r="Z622"/>
  <c r="Z623"/>
  <c r="Z624"/>
  <c r="Z625"/>
  <c r="Z626"/>
  <c r="Z627"/>
  <c r="Z615"/>
  <c r="Z470"/>
  <c r="Z471"/>
  <c r="Z472"/>
  <c r="Z473"/>
  <c r="Z474"/>
  <c r="Z475"/>
  <c r="Z476"/>
  <c r="Z477"/>
  <c r="Z478"/>
  <c r="Z479"/>
  <c r="Z480"/>
  <c r="Z481"/>
  <c r="Z482"/>
  <c r="Z483"/>
  <c r="Z484"/>
  <c r="Z485"/>
  <c r="Z486"/>
  <c r="Z487"/>
  <c r="Z488"/>
  <c r="Z489"/>
  <c r="Z490"/>
  <c r="Z491"/>
  <c r="Z492"/>
  <c r="Z493"/>
  <c r="Z494"/>
  <c r="Z495"/>
  <c r="Z496"/>
  <c r="Z497"/>
  <c r="Z498"/>
  <c r="Z499"/>
  <c r="Z500"/>
  <c r="Z501"/>
  <c r="Z502"/>
  <c r="Z503"/>
  <c r="Z504"/>
  <c r="Z505"/>
  <c r="Z506"/>
  <c r="Z507"/>
  <c r="Z508"/>
  <c r="Z509"/>
  <c r="Z510"/>
  <c r="Z511"/>
  <c r="Z512"/>
  <c r="Z513"/>
  <c r="Z514"/>
  <c r="Z515"/>
  <c r="Z516"/>
  <c r="Z517"/>
  <c r="Z518"/>
  <c r="Z519"/>
  <c r="Z520"/>
  <c r="Z521"/>
  <c r="Z522"/>
  <c r="Z523"/>
  <c r="Z524"/>
  <c r="Z525"/>
  <c r="Z526"/>
  <c r="Z527"/>
  <c r="Z528"/>
  <c r="Z529"/>
  <c r="Z530"/>
  <c r="Z531"/>
  <c r="Z532"/>
  <c r="Z533"/>
  <c r="Z534"/>
  <c r="Z535"/>
  <c r="Z536"/>
  <c r="Z537"/>
  <c r="Z538"/>
  <c r="Z539"/>
  <c r="Z540"/>
  <c r="Z541"/>
  <c r="Z542"/>
  <c r="Z543"/>
  <c r="Z544"/>
  <c r="Z545"/>
  <c r="Z546"/>
  <c r="Z547"/>
  <c r="Z548"/>
  <c r="Z549"/>
  <c r="Z550"/>
  <c r="Z551"/>
  <c r="Z552"/>
  <c r="Z553"/>
  <c r="Z554"/>
  <c r="Z555"/>
  <c r="Z556"/>
  <c r="Z557"/>
  <c r="Z558"/>
  <c r="Z559"/>
  <c r="Z560"/>
  <c r="Z561"/>
  <c r="Z562"/>
  <c r="Z563"/>
  <c r="Z564"/>
  <c r="Z565"/>
  <c r="Z566"/>
  <c r="Z567"/>
  <c r="Z568"/>
  <c r="Z569"/>
  <c r="Z570"/>
  <c r="Z571"/>
  <c r="Z572"/>
  <c r="Z573"/>
  <c r="Z574"/>
  <c r="Z575"/>
  <c r="Z576"/>
  <c r="Z578"/>
  <c r="Z579"/>
  <c r="Z580"/>
  <c r="Z581"/>
  <c r="Z582"/>
  <c r="Z583"/>
  <c r="Z586"/>
  <c r="Z587"/>
  <c r="Z588"/>
  <c r="Z589"/>
  <c r="Z590"/>
  <c r="Z591"/>
  <c r="Z592"/>
  <c r="Z593"/>
  <c r="Z594"/>
  <c r="Z595"/>
  <c r="Z596"/>
  <c r="Z597"/>
  <c r="Z598"/>
  <c r="Z599"/>
  <c r="Z600"/>
  <c r="Z601"/>
  <c r="Z602"/>
  <c r="Z603"/>
  <c r="Z469"/>
  <c r="Z53"/>
  <c r="Z54"/>
  <c r="Z55"/>
  <c r="Z56"/>
  <c r="Z57"/>
  <c r="Z58"/>
  <c r="Z59"/>
  <c r="Z60"/>
  <c r="Z61"/>
  <c r="Z62"/>
  <c r="Z63"/>
  <c r="Z64"/>
  <c r="Z65"/>
  <c r="Z66"/>
  <c r="Z67"/>
  <c r="Z68"/>
  <c r="Z69"/>
  <c r="Z70"/>
  <c r="Z71"/>
  <c r="Z72"/>
  <c r="Z74"/>
  <c r="Z75"/>
  <c r="Z76"/>
  <c r="Z77"/>
  <c r="Z78"/>
  <c r="Z79"/>
  <c r="Z80"/>
  <c r="Z81"/>
  <c r="Z82"/>
  <c r="Z83"/>
  <c r="Z84"/>
  <c r="Z85"/>
  <c r="Z86"/>
  <c r="Z87"/>
  <c r="Z88"/>
  <c r="Z89"/>
  <c r="Z90"/>
  <c r="Z91"/>
  <c r="Z92"/>
  <c r="Z93"/>
  <c r="Z94"/>
  <c r="Z95"/>
  <c r="Z96"/>
  <c r="Z97"/>
  <c r="Z98"/>
  <c r="Z99"/>
  <c r="Z100"/>
  <c r="Z101"/>
  <c r="Z102"/>
  <c r="Z103"/>
  <c r="Z104"/>
  <c r="Z105"/>
  <c r="Z106"/>
  <c r="Z107"/>
  <c r="Z108"/>
  <c r="Z109"/>
  <c r="Z110"/>
  <c r="Z111"/>
  <c r="Z112"/>
  <c r="Z113"/>
  <c r="Z114"/>
  <c r="Z115"/>
  <c r="Z116"/>
  <c r="Z117"/>
  <c r="Z118"/>
  <c r="Z119"/>
  <c r="Z120"/>
  <c r="Z121"/>
  <c r="Z122"/>
  <c r="Z123"/>
  <c r="Z124"/>
  <c r="Z125"/>
  <c r="Z126"/>
  <c r="Z127"/>
  <c r="Z128"/>
  <c r="Z129"/>
  <c r="Z130"/>
  <c r="Z131"/>
  <c r="Z132"/>
  <c r="Z133"/>
  <c r="Z134"/>
  <c r="Z135"/>
  <c r="Z136"/>
  <c r="Z137"/>
  <c r="Z138"/>
  <c r="Z139"/>
  <c r="Z140"/>
  <c r="Z141"/>
  <c r="Z142"/>
  <c r="Z143"/>
  <c r="Z144"/>
  <c r="Z145"/>
  <c r="Z146"/>
  <c r="Z147"/>
  <c r="Z148"/>
  <c r="Z149"/>
  <c r="Z150"/>
  <c r="Z151"/>
  <c r="Z152"/>
  <c r="Z153"/>
  <c r="Z154"/>
  <c r="Z155"/>
  <c r="Z156"/>
  <c r="Z157"/>
  <c r="Z158"/>
  <c r="Z159"/>
  <c r="Z160"/>
  <c r="Z161"/>
  <c r="Z162"/>
  <c r="Z163"/>
  <c r="Z164"/>
  <c r="Z165"/>
  <c r="Z166"/>
  <c r="Z167"/>
  <c r="Z168"/>
  <c r="Z169"/>
  <c r="Z170"/>
  <c r="Z171"/>
  <c r="Z172"/>
  <c r="Z173"/>
  <c r="Z174"/>
  <c r="Z175"/>
  <c r="Z176"/>
  <c r="Z177"/>
  <c r="Z178"/>
  <c r="Z179"/>
  <c r="Z180"/>
  <c r="Z181"/>
  <c r="Z182"/>
  <c r="Z183"/>
  <c r="Z184"/>
  <c r="Z185"/>
  <c r="Z186"/>
  <c r="Z187"/>
  <c r="Z188"/>
  <c r="Z189"/>
  <c r="Z190"/>
  <c r="Z191"/>
  <c r="Z192"/>
  <c r="Z193"/>
  <c r="Z194"/>
  <c r="Z195"/>
  <c r="Z196"/>
  <c r="Z197"/>
  <c r="Z198"/>
  <c r="Z199"/>
  <c r="Z200"/>
  <c r="Z201"/>
  <c r="Z202"/>
  <c r="Z203"/>
  <c r="Z204"/>
  <c r="Z205"/>
  <c r="Z206"/>
  <c r="Z207"/>
  <c r="Z208"/>
  <c r="Z209"/>
  <c r="Z210"/>
  <c r="Z211"/>
  <c r="Z212"/>
  <c r="Z213"/>
  <c r="Z214"/>
  <c r="Z215"/>
  <c r="Z216"/>
  <c r="Z217"/>
  <c r="Z218"/>
  <c r="Z219"/>
  <c r="Z220"/>
  <c r="Z221"/>
  <c r="Z222"/>
  <c r="Z223"/>
  <c r="Z224"/>
  <c r="Z225"/>
  <c r="Z226"/>
  <c r="Z227"/>
  <c r="Z228"/>
  <c r="Z229"/>
  <c r="Z230"/>
  <c r="Z231"/>
  <c r="Z232"/>
  <c r="Z233"/>
  <c r="Z234"/>
  <c r="Z235"/>
  <c r="Z236"/>
  <c r="Z237"/>
  <c r="Z238"/>
  <c r="Z239"/>
  <c r="Z240"/>
  <c r="Z241"/>
  <c r="Z242"/>
  <c r="Z243"/>
  <c r="Z244"/>
  <c r="Z245"/>
  <c r="Z246"/>
  <c r="Z247"/>
  <c r="Z248"/>
  <c r="Z249"/>
  <c r="Z250"/>
  <c r="Z251"/>
  <c r="Z252"/>
  <c r="Z253"/>
  <c r="Z254"/>
  <c r="Z255"/>
  <c r="Z256"/>
  <c r="Z257"/>
  <c r="Z258"/>
  <c r="Z259"/>
  <c r="Z260"/>
  <c r="Z261"/>
  <c r="Z262"/>
  <c r="Z263"/>
  <c r="Z264"/>
  <c r="Z265"/>
  <c r="Z266"/>
  <c r="Z267"/>
  <c r="Z268"/>
  <c r="Z269"/>
  <c r="Z270"/>
  <c r="Z271"/>
  <c r="Z272"/>
  <c r="Z273"/>
  <c r="Z274"/>
  <c r="Z275"/>
  <c r="Z276"/>
  <c r="Z277"/>
  <c r="Z278"/>
  <c r="Z279"/>
  <c r="Z280"/>
  <c r="Z281"/>
  <c r="Z282"/>
  <c r="Z283"/>
  <c r="Z284"/>
  <c r="Z285"/>
  <c r="Z286"/>
  <c r="Z287"/>
  <c r="Z288"/>
  <c r="Z289"/>
  <c r="Z290"/>
  <c r="Z291"/>
  <c r="Z292"/>
  <c r="Z293"/>
  <c r="Z294"/>
  <c r="Z295"/>
  <c r="Z296"/>
  <c r="Z297"/>
  <c r="Z298"/>
  <c r="Z299"/>
  <c r="Z300"/>
  <c r="Z301"/>
  <c r="Z302"/>
  <c r="Z303"/>
  <c r="Z304"/>
  <c r="Z305"/>
  <c r="Z306"/>
  <c r="Z307"/>
  <c r="Z308"/>
  <c r="Z309"/>
  <c r="Z310"/>
  <c r="Z311"/>
  <c r="Z312"/>
  <c r="Z313"/>
  <c r="Z314"/>
  <c r="Z315"/>
  <c r="Z316"/>
  <c r="Z317"/>
  <c r="Z318"/>
  <c r="Z319"/>
  <c r="Z320"/>
  <c r="Z321"/>
  <c r="Z322"/>
  <c r="Z323"/>
  <c r="Z324"/>
  <c r="Z325"/>
  <c r="Z326"/>
  <c r="Z327"/>
  <c r="Z328"/>
  <c r="Z329"/>
  <c r="Z330"/>
  <c r="Z331"/>
  <c r="Z332"/>
  <c r="Z333"/>
  <c r="Z334"/>
  <c r="Z335"/>
  <c r="Z336"/>
  <c r="Z337"/>
  <c r="Z338"/>
  <c r="Z339"/>
  <c r="Z340"/>
  <c r="Z341"/>
  <c r="Z342"/>
  <c r="Z343"/>
  <c r="Z344"/>
  <c r="Z345"/>
  <c r="Z346"/>
  <c r="Z347"/>
  <c r="Z348"/>
  <c r="Z349"/>
  <c r="Z350"/>
  <c r="Z351"/>
  <c r="Z352"/>
  <c r="Z353"/>
  <c r="Z354"/>
  <c r="Z355"/>
  <c r="Z356"/>
  <c r="Z357"/>
  <c r="Z358"/>
  <c r="Z359"/>
  <c r="Z360"/>
  <c r="Z361"/>
  <c r="Z362"/>
  <c r="Z363"/>
  <c r="Z364"/>
  <c r="Z365"/>
  <c r="Z366"/>
  <c r="Z367"/>
  <c r="Z368"/>
  <c r="Z369"/>
  <c r="Z370"/>
  <c r="Z371"/>
  <c r="Z372"/>
  <c r="Z373"/>
  <c r="Z374"/>
  <c r="Z375"/>
  <c r="Z376"/>
  <c r="Z377"/>
  <c r="Z378"/>
  <c r="Z379"/>
  <c r="Z380"/>
  <c r="Z381"/>
  <c r="Z382"/>
  <c r="Z383"/>
  <c r="Z384"/>
  <c r="Z385"/>
  <c r="Z387"/>
  <c r="Z388"/>
  <c r="Z389"/>
  <c r="Z390"/>
  <c r="Z391"/>
  <c r="Z392"/>
  <c r="Z393"/>
  <c r="Z394"/>
  <c r="Z395"/>
  <c r="Z396"/>
  <c r="Z397"/>
  <c r="Z398"/>
  <c r="Z399"/>
  <c r="Z400"/>
  <c r="Z401"/>
  <c r="Z402"/>
  <c r="Z403"/>
  <c r="Z404"/>
  <c r="Z405"/>
  <c r="Z406"/>
  <c r="Z407"/>
  <c r="Z408"/>
  <c r="Z409"/>
  <c r="Z410"/>
  <c r="Z411"/>
  <c r="Z412"/>
  <c r="Z413"/>
  <c r="Z414"/>
  <c r="Z415"/>
  <c r="Z416"/>
  <c r="Z417"/>
  <c r="Z418"/>
  <c r="Z419"/>
  <c r="Z420"/>
  <c r="Z421"/>
  <c r="Z422"/>
  <c r="Z423"/>
  <c r="Z424"/>
  <c r="Z425"/>
  <c r="Z426"/>
  <c r="Z427"/>
  <c r="Z428"/>
  <c r="Z429"/>
  <c r="Z430"/>
  <c r="Z431"/>
  <c r="Z432"/>
  <c r="Z433"/>
  <c r="Z434"/>
  <c r="Z435"/>
  <c r="Z436"/>
  <c r="Z437"/>
  <c r="Z438"/>
  <c r="Z439"/>
  <c r="Z440"/>
  <c r="Z441"/>
  <c r="Z442"/>
  <c r="Z443"/>
  <c r="Z444"/>
  <c r="Z445"/>
  <c r="Z446"/>
  <c r="Z447"/>
  <c r="Z448"/>
  <c r="Z449"/>
  <c r="Z450"/>
  <c r="Z451"/>
  <c r="Z452"/>
  <c r="Z453"/>
  <c r="Z454"/>
  <c r="Z455"/>
  <c r="Z456"/>
  <c r="Z457"/>
  <c r="Z458"/>
  <c r="Z459"/>
  <c r="Z460"/>
  <c r="Z461"/>
  <c r="Z462"/>
  <c r="Z463"/>
  <c r="Z464"/>
  <c r="V464" s="1"/>
  <c r="Z465"/>
  <c r="Z466"/>
  <c r="Z52"/>
  <c r="Z37"/>
  <c r="Z36"/>
  <c r="Z38"/>
  <c r="Z39"/>
  <c r="Z40"/>
  <c r="Z41"/>
  <c r="Z42"/>
  <c r="Z43"/>
  <c r="Z44"/>
  <c r="Z45"/>
  <c r="Z46"/>
  <c r="Z47"/>
  <c r="Z49"/>
  <c r="Z35"/>
  <c r="G466" l="1"/>
  <c r="Q464"/>
  <c r="L464"/>
  <c r="U1573"/>
  <c r="V1573" s="1"/>
  <c r="P1573"/>
  <c r="Q1573" s="1"/>
  <c r="L1573"/>
  <c r="F1573"/>
  <c r="G1573" s="1"/>
  <c r="U1548"/>
  <c r="V1548" s="1"/>
  <c r="P1548"/>
  <c r="Q1548" s="1"/>
  <c r="K1548"/>
  <c r="L1548" s="1"/>
  <c r="F1548"/>
  <c r="G1548" s="1"/>
  <c r="U1547"/>
  <c r="V1547" s="1"/>
  <c r="P1547"/>
  <c r="Q1547" s="1"/>
  <c r="K1547"/>
  <c r="L1547" s="1"/>
  <c r="F1547"/>
  <c r="G1547" s="1"/>
  <c r="U1546"/>
  <c r="V1546" s="1"/>
  <c r="P1546"/>
  <c r="Q1546" s="1"/>
  <c r="K1546"/>
  <c r="L1546" s="1"/>
  <c r="F1546"/>
  <c r="G1546" s="1"/>
  <c r="U1545"/>
  <c r="V1545" s="1"/>
  <c r="P1545"/>
  <c r="Q1545" s="1"/>
  <c r="K1545"/>
  <c r="L1545" s="1"/>
  <c r="F1545"/>
  <c r="G1545" s="1"/>
  <c r="U1544"/>
  <c r="V1544" s="1"/>
  <c r="P1544"/>
  <c r="Q1544" s="1"/>
  <c r="K1544"/>
  <c r="L1544" s="1"/>
  <c r="F1544"/>
  <c r="G1544" s="1"/>
  <c r="U1543"/>
  <c r="V1543" s="1"/>
  <c r="P1543"/>
  <c r="Q1543" s="1"/>
  <c r="K1543"/>
  <c r="L1543" s="1"/>
  <c r="F1543"/>
  <c r="G1543" s="1"/>
  <c r="U1542"/>
  <c r="V1542" s="1"/>
  <c r="P1542"/>
  <c r="Q1542" s="1"/>
  <c r="K1542"/>
  <c r="L1542" s="1"/>
  <c r="F1542"/>
  <c r="G1542" s="1"/>
  <c r="U1541"/>
  <c r="V1541" s="1"/>
  <c r="P1541"/>
  <c r="Q1541" s="1"/>
  <c r="K1541"/>
  <c r="L1541" s="1"/>
  <c r="F1541"/>
  <c r="G1541" s="1"/>
  <c r="U1431"/>
  <c r="V1431" s="1"/>
  <c r="P1431"/>
  <c r="Q1431" s="1"/>
  <c r="K1431"/>
  <c r="L1431" s="1"/>
  <c r="F1431"/>
  <c r="G1431" s="1"/>
  <c r="U1429"/>
  <c r="V1429" s="1"/>
  <c r="P1429"/>
  <c r="Q1429" s="1"/>
  <c r="K1429"/>
  <c r="L1429" s="1"/>
  <c r="F1429"/>
  <c r="G1429" s="1"/>
  <c r="U1428"/>
  <c r="V1428" s="1"/>
  <c r="P1428"/>
  <c r="Q1428" s="1"/>
  <c r="K1428"/>
  <c r="L1428" s="1"/>
  <c r="F1428"/>
  <c r="G1428" s="1"/>
  <c r="U1427"/>
  <c r="V1427" s="1"/>
  <c r="P1427"/>
  <c r="Q1427" s="1"/>
  <c r="K1427"/>
  <c r="L1427" s="1"/>
  <c r="F1427"/>
  <c r="G1427" s="1"/>
  <c r="U1426"/>
  <c r="V1426" s="1"/>
  <c r="P1426"/>
  <c r="Q1426" s="1"/>
  <c r="K1426"/>
  <c r="L1426" s="1"/>
  <c r="F1426"/>
  <c r="G1426" s="1"/>
  <c r="U1425"/>
  <c r="V1425" s="1"/>
  <c r="P1425"/>
  <c r="Q1425" s="1"/>
  <c r="K1425"/>
  <c r="L1425" s="1"/>
  <c r="F1425"/>
  <c r="G1425" s="1"/>
  <c r="U1424"/>
  <c r="V1424" s="1"/>
  <c r="P1424"/>
  <c r="Q1424" s="1"/>
  <c r="K1424"/>
  <c r="L1424" s="1"/>
  <c r="F1424"/>
  <c r="G1424" s="1"/>
  <c r="U1423"/>
  <c r="V1423" s="1"/>
  <c r="P1423"/>
  <c r="Q1423" s="1"/>
  <c r="K1423"/>
  <c r="L1423" s="1"/>
  <c r="F1423"/>
  <c r="G1423" s="1"/>
  <c r="U1422"/>
  <c r="V1422" s="1"/>
  <c r="P1422"/>
  <c r="Q1422" s="1"/>
  <c r="K1422"/>
  <c r="L1422" s="1"/>
  <c r="F1422"/>
  <c r="G1422" s="1"/>
  <c r="U1421"/>
  <c r="V1421" s="1"/>
  <c r="P1421"/>
  <c r="Q1421" s="1"/>
  <c r="K1421"/>
  <c r="L1421" s="1"/>
  <c r="F1421"/>
  <c r="G1421" s="1"/>
  <c r="U1420"/>
  <c r="V1420" s="1"/>
  <c r="P1420"/>
  <c r="Q1420" s="1"/>
  <c r="K1420"/>
  <c r="L1420" s="1"/>
  <c r="F1420"/>
  <c r="G1420" s="1"/>
  <c r="U1419"/>
  <c r="V1419" s="1"/>
  <c r="P1419"/>
  <c r="Q1419" s="1"/>
  <c r="K1419"/>
  <c r="L1419" s="1"/>
  <c r="F1419"/>
  <c r="G1419" s="1"/>
  <c r="U1418"/>
  <c r="V1418" s="1"/>
  <c r="P1418"/>
  <c r="Q1418" s="1"/>
  <c r="K1418"/>
  <c r="L1418" s="1"/>
  <c r="F1418"/>
  <c r="G1418" s="1"/>
  <c r="U1417"/>
  <c r="V1417" s="1"/>
  <c r="P1417"/>
  <c r="Q1417" s="1"/>
  <c r="K1417"/>
  <c r="L1417" s="1"/>
  <c r="F1417"/>
  <c r="G1417" s="1"/>
  <c r="U1416"/>
  <c r="V1416" s="1"/>
  <c r="P1416"/>
  <c r="Q1416" s="1"/>
  <c r="K1416"/>
  <c r="L1416" s="1"/>
  <c r="F1416"/>
  <c r="G1416" s="1"/>
  <c r="U1415"/>
  <c r="V1415" s="1"/>
  <c r="P1415"/>
  <c r="Q1415" s="1"/>
  <c r="K1415"/>
  <c r="L1415" s="1"/>
  <c r="F1415"/>
  <c r="G1415" s="1"/>
  <c r="U1414"/>
  <c r="V1414" s="1"/>
  <c r="P1414"/>
  <c r="Q1414" s="1"/>
  <c r="K1414"/>
  <c r="L1414" s="1"/>
  <c r="F1414"/>
  <c r="G1414" s="1"/>
  <c r="U1413"/>
  <c r="V1413" s="1"/>
  <c r="P1413"/>
  <c r="Q1413" s="1"/>
  <c r="K1413"/>
  <c r="L1413" s="1"/>
  <c r="F1413"/>
  <c r="G1413" s="1"/>
  <c r="U1412"/>
  <c r="V1412" s="1"/>
  <c r="P1412"/>
  <c r="Q1412" s="1"/>
  <c r="K1412"/>
  <c r="L1412" s="1"/>
  <c r="F1412"/>
  <c r="G1412" s="1"/>
  <c r="U1411"/>
  <c r="V1411" s="1"/>
  <c r="P1411"/>
  <c r="Q1411" s="1"/>
  <c r="K1411"/>
  <c r="L1411" s="1"/>
  <c r="F1411"/>
  <c r="G1411" s="1"/>
  <c r="U1410"/>
  <c r="V1410" s="1"/>
  <c r="P1410"/>
  <c r="Q1410" s="1"/>
  <c r="K1410"/>
  <c r="L1410" s="1"/>
  <c r="F1410"/>
  <c r="G1410" s="1"/>
  <c r="U1408"/>
  <c r="V1408" s="1"/>
  <c r="P1408"/>
  <c r="Q1408" s="1"/>
  <c r="K1408"/>
  <c r="L1408" s="1"/>
  <c r="F1408"/>
  <c r="G1408" s="1"/>
  <c r="U1407"/>
  <c r="V1407" s="1"/>
  <c r="P1407"/>
  <c r="Q1407" s="1"/>
  <c r="K1407"/>
  <c r="L1407" s="1"/>
  <c r="F1407"/>
  <c r="G1407" s="1"/>
  <c r="U1406"/>
  <c r="V1406" s="1"/>
  <c r="P1406"/>
  <c r="Q1406" s="1"/>
  <c r="K1406"/>
  <c r="L1406" s="1"/>
  <c r="F1406"/>
  <c r="G1406" s="1"/>
  <c r="U1390"/>
  <c r="V1390" s="1"/>
  <c r="P1390"/>
  <c r="Q1390" s="1"/>
  <c r="K1390"/>
  <c r="L1390" s="1"/>
  <c r="F1390"/>
  <c r="G1390" s="1"/>
  <c r="U1389"/>
  <c r="V1389" s="1"/>
  <c r="P1389"/>
  <c r="Q1389" s="1"/>
  <c r="K1389"/>
  <c r="L1389" s="1"/>
  <c r="F1389"/>
  <c r="G1389" s="1"/>
  <c r="U1388"/>
  <c r="V1388" s="1"/>
  <c r="P1388"/>
  <c r="Q1388" s="1"/>
  <c r="K1388"/>
  <c r="L1388" s="1"/>
  <c r="F1388"/>
  <c r="G1388" s="1"/>
  <c r="U1387"/>
  <c r="V1387" s="1"/>
  <c r="P1387"/>
  <c r="Q1387" s="1"/>
  <c r="K1387"/>
  <c r="L1387" s="1"/>
  <c r="F1387"/>
  <c r="G1387" s="1"/>
  <c r="U1386"/>
  <c r="V1386" s="1"/>
  <c r="P1386"/>
  <c r="Q1386" s="1"/>
  <c r="K1386"/>
  <c r="L1386" s="1"/>
  <c r="F1386"/>
  <c r="G1386" s="1"/>
  <c r="U1385"/>
  <c r="V1385" s="1"/>
  <c r="P1385"/>
  <c r="Q1385" s="1"/>
  <c r="K1385"/>
  <c r="L1385" s="1"/>
  <c r="F1385"/>
  <c r="G1385" s="1"/>
  <c r="U1384"/>
  <c r="V1384" s="1"/>
  <c r="P1384"/>
  <c r="Q1384" s="1"/>
  <c r="K1384"/>
  <c r="L1384" s="1"/>
  <c r="F1384"/>
  <c r="G1384" s="1"/>
  <c r="U1382"/>
  <c r="V1382" s="1"/>
  <c r="P1382"/>
  <c r="Q1382" s="1"/>
  <c r="K1382"/>
  <c r="L1382" s="1"/>
  <c r="F1382"/>
  <c r="G1382" s="1"/>
  <c r="U1316"/>
  <c r="V1316" s="1"/>
  <c r="P1316"/>
  <c r="Q1316" s="1"/>
  <c r="K1316"/>
  <c r="L1316" s="1"/>
  <c r="F1316"/>
  <c r="G1316" s="1"/>
  <c r="U1315"/>
  <c r="V1315" s="1"/>
  <c r="P1315"/>
  <c r="Q1315" s="1"/>
  <c r="K1315"/>
  <c r="L1315" s="1"/>
  <c r="F1315"/>
  <c r="G1315" s="1"/>
  <c r="U1314"/>
  <c r="V1314" s="1"/>
  <c r="P1314"/>
  <c r="Q1314" s="1"/>
  <c r="K1314"/>
  <c r="L1314" s="1"/>
  <c r="F1314"/>
  <c r="G1314" s="1"/>
  <c r="U1304"/>
  <c r="V1304" s="1"/>
  <c r="P1304"/>
  <c r="Q1304" s="1"/>
  <c r="K1304"/>
  <c r="L1304" s="1"/>
  <c r="F1304"/>
  <c r="G1304" s="1"/>
  <c r="U1303"/>
  <c r="V1303" s="1"/>
  <c r="P1303"/>
  <c r="Q1303" s="1"/>
  <c r="K1303"/>
  <c r="L1303" s="1"/>
  <c r="F1303"/>
  <c r="G1303" s="1"/>
  <c r="U1302"/>
  <c r="V1302" s="1"/>
  <c r="P1302"/>
  <c r="Q1302" s="1"/>
  <c r="K1302"/>
  <c r="L1302" s="1"/>
  <c r="F1302"/>
  <c r="G1302" s="1"/>
  <c r="U1301"/>
  <c r="V1301" s="1"/>
  <c r="P1301"/>
  <c r="Q1301" s="1"/>
  <c r="K1301"/>
  <c r="L1301" s="1"/>
  <c r="F1301"/>
  <c r="G1301" s="1"/>
  <c r="U1300"/>
  <c r="V1300" s="1"/>
  <c r="P1300"/>
  <c r="Q1300" s="1"/>
  <c r="K1300"/>
  <c r="L1300" s="1"/>
  <c r="F1300"/>
  <c r="G1300" s="1"/>
  <c r="U1299"/>
  <c r="V1299" s="1"/>
  <c r="P1299"/>
  <c r="Q1299" s="1"/>
  <c r="K1299"/>
  <c r="L1299" s="1"/>
  <c r="F1299"/>
  <c r="G1299" s="1"/>
  <c r="U1298"/>
  <c r="V1298" s="1"/>
  <c r="P1298"/>
  <c r="Q1298" s="1"/>
  <c r="K1298"/>
  <c r="L1298" s="1"/>
  <c r="F1298"/>
  <c r="G1298" s="1"/>
  <c r="U1217"/>
  <c r="V1217" s="1"/>
  <c r="P1217"/>
  <c r="Q1217" s="1"/>
  <c r="K1217"/>
  <c r="L1217" s="1"/>
  <c r="F1217"/>
  <c r="G1217" s="1"/>
  <c r="U1216"/>
  <c r="V1216" s="1"/>
  <c r="P1216"/>
  <c r="Q1216" s="1"/>
  <c r="K1216"/>
  <c r="L1216" s="1"/>
  <c r="F1216"/>
  <c r="G1216" s="1"/>
  <c r="U1215"/>
  <c r="V1215" s="1"/>
  <c r="P1215"/>
  <c r="Q1215" s="1"/>
  <c r="K1215"/>
  <c r="L1215" s="1"/>
  <c r="F1215"/>
  <c r="G1215" s="1"/>
  <c r="U1214"/>
  <c r="V1214" s="1"/>
  <c r="P1214"/>
  <c r="Q1214" s="1"/>
  <c r="K1214"/>
  <c r="L1214" s="1"/>
  <c r="F1214"/>
  <c r="G1214" s="1"/>
  <c r="U1213"/>
  <c r="V1213" s="1"/>
  <c r="P1213"/>
  <c r="Q1213" s="1"/>
  <c r="K1213"/>
  <c r="L1213" s="1"/>
  <c r="F1213"/>
  <c r="G1213" s="1"/>
  <c r="U1212"/>
  <c r="V1212" s="1"/>
  <c r="P1212"/>
  <c r="Q1212" s="1"/>
  <c r="K1212"/>
  <c r="L1212" s="1"/>
  <c r="F1212"/>
  <c r="G1212" s="1"/>
  <c r="U1211"/>
  <c r="V1211" s="1"/>
  <c r="P1211"/>
  <c r="Q1211" s="1"/>
  <c r="K1211"/>
  <c r="L1211" s="1"/>
  <c r="F1211"/>
  <c r="G1211" s="1"/>
  <c r="U1210"/>
  <c r="V1210" s="1"/>
  <c r="P1210"/>
  <c r="Q1210" s="1"/>
  <c r="K1210"/>
  <c r="L1210" s="1"/>
  <c r="F1210"/>
  <c r="G1210" s="1"/>
  <c r="U1209"/>
  <c r="V1209" s="1"/>
  <c r="P1209"/>
  <c r="Q1209" s="1"/>
  <c r="K1209"/>
  <c r="L1209" s="1"/>
  <c r="F1209"/>
  <c r="G1209" s="1"/>
  <c r="U1208"/>
  <c r="V1208" s="1"/>
  <c r="P1208"/>
  <c r="Q1208" s="1"/>
  <c r="K1208"/>
  <c r="L1208" s="1"/>
  <c r="F1208"/>
  <c r="G1208" s="1"/>
  <c r="U1206"/>
  <c r="V1206" s="1"/>
  <c r="P1206"/>
  <c r="Q1206" s="1"/>
  <c r="K1206"/>
  <c r="L1206" s="1"/>
  <c r="F1206"/>
  <c r="G1206" s="1"/>
  <c r="U1205"/>
  <c r="V1205" s="1"/>
  <c r="P1205"/>
  <c r="Q1205" s="1"/>
  <c r="K1205"/>
  <c r="L1205" s="1"/>
  <c r="F1205"/>
  <c r="G1205" s="1"/>
  <c r="U1204"/>
  <c r="V1204" s="1"/>
  <c r="P1204"/>
  <c r="Q1204" s="1"/>
  <c r="K1204"/>
  <c r="L1204" s="1"/>
  <c r="F1204"/>
  <c r="G1204" s="1"/>
  <c r="U1203"/>
  <c r="V1203" s="1"/>
  <c r="P1203"/>
  <c r="Q1203" s="1"/>
  <c r="K1203"/>
  <c r="L1203" s="1"/>
  <c r="F1203"/>
  <c r="G1203" s="1"/>
  <c r="U1198"/>
  <c r="V1198" s="1"/>
  <c r="P1198"/>
  <c r="Q1198" s="1"/>
  <c r="K1198"/>
  <c r="L1198" s="1"/>
  <c r="F1198"/>
  <c r="G1198" s="1"/>
  <c r="U1196"/>
  <c r="V1196" s="1"/>
  <c r="P1196"/>
  <c r="Q1196" s="1"/>
  <c r="K1196"/>
  <c r="L1196" s="1"/>
  <c r="F1196"/>
  <c r="G1196" s="1"/>
  <c r="U1195"/>
  <c r="V1195" s="1"/>
  <c r="P1195"/>
  <c r="Q1195" s="1"/>
  <c r="K1195"/>
  <c r="L1195" s="1"/>
  <c r="F1195"/>
  <c r="G1195" s="1"/>
  <c r="U1194"/>
  <c r="V1194" s="1"/>
  <c r="P1194"/>
  <c r="Q1194" s="1"/>
  <c r="K1194"/>
  <c r="L1194" s="1"/>
  <c r="F1194"/>
  <c r="G1194" s="1"/>
  <c r="U1193"/>
  <c r="V1193" s="1"/>
  <c r="P1193"/>
  <c r="Q1193" s="1"/>
  <c r="K1193"/>
  <c r="L1193" s="1"/>
  <c r="F1193"/>
  <c r="G1193" s="1"/>
  <c r="U1086"/>
  <c r="V1086" s="1"/>
  <c r="P1086"/>
  <c r="Q1086" s="1"/>
  <c r="K1086"/>
  <c r="L1086" s="1"/>
  <c r="F1086"/>
  <c r="G1086" s="1"/>
  <c r="U1009"/>
  <c r="V1009" s="1"/>
  <c r="P1009"/>
  <c r="Q1009" s="1"/>
  <c r="K1009"/>
  <c r="L1009" s="1"/>
  <c r="F1009"/>
  <c r="G1009" s="1"/>
  <c r="U1008"/>
  <c r="V1008" s="1"/>
  <c r="P1008"/>
  <c r="Q1008" s="1"/>
  <c r="K1008"/>
  <c r="L1008" s="1"/>
  <c r="F1008"/>
  <c r="G1008" s="1"/>
  <c r="U1007"/>
  <c r="V1007" s="1"/>
  <c r="P1007"/>
  <c r="Q1007" s="1"/>
  <c r="K1007"/>
  <c r="L1007" s="1"/>
  <c r="F1007"/>
  <c r="G1007" s="1"/>
  <c r="U1006"/>
  <c r="V1006" s="1"/>
  <c r="P1006"/>
  <c r="Q1006" s="1"/>
  <c r="K1006"/>
  <c r="L1006" s="1"/>
  <c r="F1006"/>
  <c r="G1006" s="1"/>
  <c r="U1005"/>
  <c r="V1005" s="1"/>
  <c r="P1005"/>
  <c r="Q1005" s="1"/>
  <c r="K1005"/>
  <c r="L1005" s="1"/>
  <c r="F1005"/>
  <c r="G1005" s="1"/>
  <c r="U1004"/>
  <c r="V1004" s="1"/>
  <c r="P1004"/>
  <c r="Q1004" s="1"/>
  <c r="K1004"/>
  <c r="L1004" s="1"/>
  <c r="F1004"/>
  <c r="G1004" s="1"/>
  <c r="U1003"/>
  <c r="V1003" s="1"/>
  <c r="P1003"/>
  <c r="Q1003" s="1"/>
  <c r="K1003"/>
  <c r="L1003" s="1"/>
  <c r="F1003"/>
  <c r="G1003" s="1"/>
  <c r="U1002"/>
  <c r="V1002" s="1"/>
  <c r="P1002"/>
  <c r="Q1002" s="1"/>
  <c r="K1002"/>
  <c r="L1002" s="1"/>
  <c r="F1002"/>
  <c r="G1002" s="1"/>
  <c r="U1001"/>
  <c r="V1001" s="1"/>
  <c r="P1001"/>
  <c r="Q1001" s="1"/>
  <c r="K1001"/>
  <c r="L1001" s="1"/>
  <c r="F1001"/>
  <c r="G1001" s="1"/>
  <c r="U1000"/>
  <c r="V1000" s="1"/>
  <c r="P1000"/>
  <c r="Q1000" s="1"/>
  <c r="K1000"/>
  <c r="L1000" s="1"/>
  <c r="F1000"/>
  <c r="G1000" s="1"/>
  <c r="U999"/>
  <c r="V999" s="1"/>
  <c r="P999"/>
  <c r="Q999" s="1"/>
  <c r="K999"/>
  <c r="L999" s="1"/>
  <c r="F999"/>
  <c r="G999" s="1"/>
  <c r="U998"/>
  <c r="V998" s="1"/>
  <c r="P998"/>
  <c r="Q998" s="1"/>
  <c r="K998"/>
  <c r="L998" s="1"/>
  <c r="F998"/>
  <c r="G998" s="1"/>
  <c r="U997"/>
  <c r="V997" s="1"/>
  <c r="P997"/>
  <c r="Q997" s="1"/>
  <c r="K997"/>
  <c r="L997" s="1"/>
  <c r="F997"/>
  <c r="G997" s="1"/>
  <c r="U996"/>
  <c r="V996" s="1"/>
  <c r="P996"/>
  <c r="Q996" s="1"/>
  <c r="K996"/>
  <c r="L996" s="1"/>
  <c r="F996"/>
  <c r="G996" s="1"/>
  <c r="U995"/>
  <c r="V995" s="1"/>
  <c r="P995"/>
  <c r="Q995" s="1"/>
  <c r="K995"/>
  <c r="L995" s="1"/>
  <c r="F995"/>
  <c r="G995" s="1"/>
  <c r="U994"/>
  <c r="V994" s="1"/>
  <c r="P994"/>
  <c r="Q994" s="1"/>
  <c r="K994"/>
  <c r="L994" s="1"/>
  <c r="F994"/>
  <c r="G994" s="1"/>
  <c r="U993"/>
  <c r="V993" s="1"/>
  <c r="P993"/>
  <c r="Q993" s="1"/>
  <c r="K993"/>
  <c r="L993" s="1"/>
  <c r="F993"/>
  <c r="G993" s="1"/>
  <c r="U992"/>
  <c r="V992" s="1"/>
  <c r="P992"/>
  <c r="Q992" s="1"/>
  <c r="K992"/>
  <c r="L992" s="1"/>
  <c r="F992"/>
  <c r="G992" s="1"/>
  <c r="U991"/>
  <c r="V991" s="1"/>
  <c r="P991"/>
  <c r="Q991" s="1"/>
  <c r="K991"/>
  <c r="L991" s="1"/>
  <c r="F991"/>
  <c r="G991" s="1"/>
  <c r="U990"/>
  <c r="V990" s="1"/>
  <c r="P990"/>
  <c r="Q990" s="1"/>
  <c r="K990"/>
  <c r="L990" s="1"/>
  <c r="F990"/>
  <c r="G990" s="1"/>
  <c r="U759"/>
  <c r="V759" s="1"/>
  <c r="P759"/>
  <c r="Q759" s="1"/>
  <c r="K759"/>
  <c r="L759" s="1"/>
  <c r="F759"/>
  <c r="G759" s="1"/>
  <c r="U758"/>
  <c r="V758" s="1"/>
  <c r="P758"/>
  <c r="Q758" s="1"/>
  <c r="K758"/>
  <c r="L758" s="1"/>
  <c r="F758"/>
  <c r="G758" s="1"/>
  <c r="U757"/>
  <c r="V757" s="1"/>
  <c r="P757"/>
  <c r="Q757" s="1"/>
  <c r="K757"/>
  <c r="L757" s="1"/>
  <c r="F757"/>
  <c r="G757" s="1"/>
  <c r="U756"/>
  <c r="V756" s="1"/>
  <c r="P756"/>
  <c r="Q756" s="1"/>
  <c r="K756"/>
  <c r="L756" s="1"/>
  <c r="F756"/>
  <c r="G756" s="1"/>
  <c r="U755"/>
  <c r="V755" s="1"/>
  <c r="P755"/>
  <c r="Q755" s="1"/>
  <c r="K755"/>
  <c r="L755" s="1"/>
  <c r="F755"/>
  <c r="G755" s="1"/>
  <c r="U754"/>
  <c r="V754" s="1"/>
  <c r="P754"/>
  <c r="Q754" s="1"/>
  <c r="K754"/>
  <c r="L754" s="1"/>
  <c r="F754"/>
  <c r="G754" s="1"/>
  <c r="U753"/>
  <c r="V753" s="1"/>
  <c r="P753"/>
  <c r="Q753" s="1"/>
  <c r="K753"/>
  <c r="L753" s="1"/>
  <c r="F753"/>
  <c r="G753" s="1"/>
  <c r="U752"/>
  <c r="V752" s="1"/>
  <c r="P752"/>
  <c r="Q752" s="1"/>
  <c r="K752"/>
  <c r="L752" s="1"/>
  <c r="F752"/>
  <c r="G752" s="1"/>
  <c r="U751"/>
  <c r="V751" s="1"/>
  <c r="P751"/>
  <c r="Q751" s="1"/>
  <c r="K751"/>
  <c r="L751" s="1"/>
  <c r="F751"/>
  <c r="G751" s="1"/>
  <c r="U750"/>
  <c r="V750" s="1"/>
  <c r="P750"/>
  <c r="Q750" s="1"/>
  <c r="K750"/>
  <c r="L750" s="1"/>
  <c r="F750"/>
  <c r="G750" s="1"/>
  <c r="U749"/>
  <c r="V749" s="1"/>
  <c r="P749"/>
  <c r="Q749" s="1"/>
  <c r="K749"/>
  <c r="L749" s="1"/>
  <c r="F749"/>
  <c r="G749" s="1"/>
  <c r="U748"/>
  <c r="V748" s="1"/>
  <c r="P748"/>
  <c r="Q748" s="1"/>
  <c r="K748"/>
  <c r="L748" s="1"/>
  <c r="F748"/>
  <c r="G748" s="1"/>
  <c r="U747"/>
  <c r="V747" s="1"/>
  <c r="P747"/>
  <c r="Q747" s="1"/>
  <c r="K747"/>
  <c r="L747" s="1"/>
  <c r="F747"/>
  <c r="G747" s="1"/>
  <c r="U746"/>
  <c r="V746" s="1"/>
  <c r="P746"/>
  <c r="Q746" s="1"/>
  <c r="K746"/>
  <c r="L746" s="1"/>
  <c r="F746"/>
  <c r="G746" s="1"/>
  <c r="U745"/>
  <c r="V745" s="1"/>
  <c r="P745"/>
  <c r="Q745" s="1"/>
  <c r="K745"/>
  <c r="L745" s="1"/>
  <c r="F745"/>
  <c r="G745" s="1"/>
  <c r="U744"/>
  <c r="V744" s="1"/>
  <c r="P744"/>
  <c r="Q744" s="1"/>
  <c r="K744"/>
  <c r="L744" s="1"/>
  <c r="F744"/>
  <c r="G744" s="1"/>
  <c r="U743"/>
  <c r="V743" s="1"/>
  <c r="P743"/>
  <c r="Q743" s="1"/>
  <c r="K743"/>
  <c r="L743" s="1"/>
  <c r="F743"/>
  <c r="G743" s="1"/>
  <c r="U742"/>
  <c r="V742" s="1"/>
  <c r="P742"/>
  <c r="Q742" s="1"/>
  <c r="K742"/>
  <c r="L742" s="1"/>
  <c r="F742"/>
  <c r="G742" s="1"/>
  <c r="U741"/>
  <c r="V741" s="1"/>
  <c r="P741"/>
  <c r="Q741" s="1"/>
  <c r="K741"/>
  <c r="L741" s="1"/>
  <c r="F741"/>
  <c r="G741" s="1"/>
  <c r="U740"/>
  <c r="V740" s="1"/>
  <c r="P740"/>
  <c r="Q740" s="1"/>
  <c r="P2061" s="1"/>
  <c r="K740"/>
  <c r="L740" s="1"/>
  <c r="F740"/>
  <c r="G740" s="1"/>
  <c r="U715"/>
  <c r="V715" s="1"/>
  <c r="P715"/>
  <c r="Q715" s="1"/>
  <c r="K715"/>
  <c r="L715" s="1"/>
  <c r="F715"/>
  <c r="G715" s="1"/>
  <c r="U712"/>
  <c r="V712" s="1"/>
  <c r="P712"/>
  <c r="Q712" s="1"/>
  <c r="K712"/>
  <c r="L712" s="1"/>
  <c r="F712"/>
  <c r="G712" s="1"/>
  <c r="U709"/>
  <c r="V709" s="1"/>
  <c r="P709"/>
  <c r="Q709" s="1"/>
  <c r="K709"/>
  <c r="L709" s="1"/>
  <c r="F709"/>
  <c r="G709" s="1"/>
  <c r="U708"/>
  <c r="V708" s="1"/>
  <c r="P708"/>
  <c r="Q708" s="1"/>
  <c r="K708"/>
  <c r="L708" s="1"/>
  <c r="F708"/>
  <c r="G708" s="1"/>
  <c r="U707"/>
  <c r="V707" s="1"/>
  <c r="P707"/>
  <c r="Q707" s="1"/>
  <c r="K707"/>
  <c r="L707" s="1"/>
  <c r="F707"/>
  <c r="G707" s="1"/>
  <c r="U706"/>
  <c r="V706" s="1"/>
  <c r="P706"/>
  <c r="Q706" s="1"/>
  <c r="K706"/>
  <c r="L706" s="1"/>
  <c r="F706"/>
  <c r="G706" s="1"/>
  <c r="U705"/>
  <c r="V705" s="1"/>
  <c r="P705"/>
  <c r="Q705" s="1"/>
  <c r="K705"/>
  <c r="L705" s="1"/>
  <c r="F705"/>
  <c r="G705" s="1"/>
  <c r="U704"/>
  <c r="V704" s="1"/>
  <c r="P704"/>
  <c r="Q704" s="1"/>
  <c r="K704"/>
  <c r="L704" s="1"/>
  <c r="F704"/>
  <c r="G704" s="1"/>
  <c r="U703"/>
  <c r="V703" s="1"/>
  <c r="P703"/>
  <c r="Q703" s="1"/>
  <c r="K703"/>
  <c r="L703" s="1"/>
  <c r="F703"/>
  <c r="G703" s="1"/>
  <c r="U702"/>
  <c r="V702" s="1"/>
  <c r="P702"/>
  <c r="Q702" s="1"/>
  <c r="K702"/>
  <c r="L702" s="1"/>
  <c r="F702"/>
  <c r="G702" s="1"/>
  <c r="U701"/>
  <c r="V701" s="1"/>
  <c r="P701"/>
  <c r="Q701" s="1"/>
  <c r="K701"/>
  <c r="L701" s="1"/>
  <c r="F701"/>
  <c r="G701" s="1"/>
  <c r="U700"/>
  <c r="V700" s="1"/>
  <c r="P700"/>
  <c r="Q700" s="1"/>
  <c r="K700"/>
  <c r="L700" s="1"/>
  <c r="F700"/>
  <c r="G700" s="1"/>
  <c r="U699"/>
  <c r="V699" s="1"/>
  <c r="P699"/>
  <c r="Q699" s="1"/>
  <c r="K699"/>
  <c r="L699" s="1"/>
  <c r="F699"/>
  <c r="G699" s="1"/>
  <c r="U698"/>
  <c r="V698" s="1"/>
  <c r="P698"/>
  <c r="Q698" s="1"/>
  <c r="K698"/>
  <c r="L698" s="1"/>
  <c r="F698"/>
  <c r="G698" s="1"/>
  <c r="U697"/>
  <c r="V697" s="1"/>
  <c r="P697"/>
  <c r="Q697" s="1"/>
  <c r="K697"/>
  <c r="L697" s="1"/>
  <c r="F697"/>
  <c r="G697" s="1"/>
  <c r="U696"/>
  <c r="V696" s="1"/>
  <c r="P696"/>
  <c r="Q696" s="1"/>
  <c r="K696"/>
  <c r="L696" s="1"/>
  <c r="F696"/>
  <c r="G696" s="1"/>
  <c r="U695"/>
  <c r="V695" s="1"/>
  <c r="P695"/>
  <c r="Q695" s="1"/>
  <c r="K695"/>
  <c r="L695" s="1"/>
  <c r="F695"/>
  <c r="G695" s="1"/>
  <c r="U694"/>
  <c r="V694" s="1"/>
  <c r="P694"/>
  <c r="Q694" s="1"/>
  <c r="K694"/>
  <c r="L694" s="1"/>
  <c r="F694"/>
  <c r="G694" s="1"/>
  <c r="U693"/>
  <c r="V693" s="1"/>
  <c r="P693"/>
  <c r="Q693" s="1"/>
  <c r="K693"/>
  <c r="L693" s="1"/>
  <c r="F693"/>
  <c r="G693" s="1"/>
  <c r="U692"/>
  <c r="V692" s="1"/>
  <c r="P692"/>
  <c r="Q692" s="1"/>
  <c r="K692"/>
  <c r="L692" s="1"/>
  <c r="F692"/>
  <c r="G692" s="1"/>
  <c r="U691"/>
  <c r="V691" s="1"/>
  <c r="P691"/>
  <c r="Q691" s="1"/>
  <c r="K691"/>
  <c r="L691" s="1"/>
  <c r="F691"/>
  <c r="G691" s="1"/>
  <c r="U690"/>
  <c r="V690" s="1"/>
  <c r="P690"/>
  <c r="Q690" s="1"/>
  <c r="K690"/>
  <c r="L690" s="1"/>
  <c r="F690"/>
  <c r="G690" s="1"/>
  <c r="U689"/>
  <c r="V689" s="1"/>
  <c r="P689"/>
  <c r="Q689" s="1"/>
  <c r="K689"/>
  <c r="L689" s="1"/>
  <c r="F689"/>
  <c r="G689" s="1"/>
  <c r="U688"/>
  <c r="V688" s="1"/>
  <c r="P688"/>
  <c r="Q688" s="1"/>
  <c r="K688"/>
  <c r="L688" s="1"/>
  <c r="F688"/>
  <c r="G688" s="1"/>
  <c r="U687"/>
  <c r="V687" s="1"/>
  <c r="P687"/>
  <c r="Q687" s="1"/>
  <c r="K687"/>
  <c r="L687" s="1"/>
  <c r="F687"/>
  <c r="G687" s="1"/>
  <c r="U686"/>
  <c r="V686" s="1"/>
  <c r="P686"/>
  <c r="Q686" s="1"/>
  <c r="K686"/>
  <c r="L686" s="1"/>
  <c r="F686"/>
  <c r="G686" s="1"/>
  <c r="U685"/>
  <c r="V685" s="1"/>
  <c r="P685"/>
  <c r="Q685" s="1"/>
  <c r="K685"/>
  <c r="L685" s="1"/>
  <c r="F685"/>
  <c r="G685" s="1"/>
  <c r="U684"/>
  <c r="V684" s="1"/>
  <c r="P684"/>
  <c r="Q684" s="1"/>
  <c r="K684"/>
  <c r="L684" s="1"/>
  <c r="F684"/>
  <c r="G684" s="1"/>
  <c r="U683"/>
  <c r="V683" s="1"/>
  <c r="P683"/>
  <c r="Q683" s="1"/>
  <c r="K683"/>
  <c r="L683" s="1"/>
  <c r="F683"/>
  <c r="G683" s="1"/>
  <c r="U682"/>
  <c r="V682" s="1"/>
  <c r="P682"/>
  <c r="Q682" s="1"/>
  <c r="K682"/>
  <c r="L682" s="1"/>
  <c r="F682"/>
  <c r="G682" s="1"/>
  <c r="U681"/>
  <c r="V681" s="1"/>
  <c r="P681"/>
  <c r="Q681" s="1"/>
  <c r="K681"/>
  <c r="L681" s="1"/>
  <c r="F681"/>
  <c r="G681" s="1"/>
  <c r="U677"/>
  <c r="V677" s="1"/>
  <c r="P677"/>
  <c r="Q677" s="1"/>
  <c r="K677"/>
  <c r="L677" s="1"/>
  <c r="F677"/>
  <c r="G677" s="1"/>
  <c r="U676"/>
  <c r="V676" s="1"/>
  <c r="P676"/>
  <c r="Q676" s="1"/>
  <c r="K676"/>
  <c r="L676" s="1"/>
  <c r="F676"/>
  <c r="G676" s="1"/>
  <c r="U675"/>
  <c r="V675" s="1"/>
  <c r="P675"/>
  <c r="Q675" s="1"/>
  <c r="K675"/>
  <c r="L675" s="1"/>
  <c r="F675"/>
  <c r="G675" s="1"/>
  <c r="U674"/>
  <c r="V674" s="1"/>
  <c r="P674"/>
  <c r="Q674" s="1"/>
  <c r="K674"/>
  <c r="L674" s="1"/>
  <c r="F674"/>
  <c r="G674" s="1"/>
  <c r="U673"/>
  <c r="V673" s="1"/>
  <c r="P673"/>
  <c r="Q673" s="1"/>
  <c r="K673"/>
  <c r="L673" s="1"/>
  <c r="F673"/>
  <c r="G673" s="1"/>
  <c r="U655"/>
  <c r="V655" s="1"/>
  <c r="P655"/>
  <c r="Q655" s="1"/>
  <c r="K655"/>
  <c r="L655" s="1"/>
  <c r="F655"/>
  <c r="G655" s="1"/>
  <c r="U654"/>
  <c r="V654" s="1"/>
  <c r="P654"/>
  <c r="Q654" s="1"/>
  <c r="K654"/>
  <c r="L654" s="1"/>
  <c r="F654"/>
  <c r="G654" s="1"/>
  <c r="U653"/>
  <c r="V653" s="1"/>
  <c r="P653"/>
  <c r="Q653" s="1"/>
  <c r="K653"/>
  <c r="L653" s="1"/>
  <c r="F653"/>
  <c r="G653" s="1"/>
  <c r="U652"/>
  <c r="V652" s="1"/>
  <c r="P652"/>
  <c r="Q652" s="1"/>
  <c r="K652"/>
  <c r="L652" s="1"/>
  <c r="F652"/>
  <c r="G652" s="1"/>
  <c r="U651"/>
  <c r="V651" s="1"/>
  <c r="P651"/>
  <c r="Q651" s="1"/>
  <c r="K651"/>
  <c r="L651" s="1"/>
  <c r="F651"/>
  <c r="G651" s="1"/>
  <c r="U650"/>
  <c r="V650" s="1"/>
  <c r="P650"/>
  <c r="Q650" s="1"/>
  <c r="K650"/>
  <c r="L650" s="1"/>
  <c r="F650"/>
  <c r="G650" s="1"/>
  <c r="U649"/>
  <c r="V649" s="1"/>
  <c r="P649"/>
  <c r="Q649" s="1"/>
  <c r="K649"/>
  <c r="L649" s="1"/>
  <c r="F649"/>
  <c r="G649" s="1"/>
  <c r="U648"/>
  <c r="V648" s="1"/>
  <c r="P648"/>
  <c r="Q648" s="1"/>
  <c r="K648"/>
  <c r="L648" s="1"/>
  <c r="F648"/>
  <c r="G648" s="1"/>
  <c r="U647"/>
  <c r="V647" s="1"/>
  <c r="P647"/>
  <c r="Q647" s="1"/>
  <c r="K647"/>
  <c r="L647" s="1"/>
  <c r="F647"/>
  <c r="G647" s="1"/>
  <c r="U646"/>
  <c r="V646" s="1"/>
  <c r="P646"/>
  <c r="Q646" s="1"/>
  <c r="K646"/>
  <c r="L646" s="1"/>
  <c r="F646"/>
  <c r="G646" s="1"/>
  <c r="U645"/>
  <c r="V645" s="1"/>
  <c r="P645"/>
  <c r="Q645" s="1"/>
  <c r="K645"/>
  <c r="L645" s="1"/>
  <c r="F645"/>
  <c r="G645" s="1"/>
  <c r="U644"/>
  <c r="V644" s="1"/>
  <c r="P644"/>
  <c r="Q644" s="1"/>
  <c r="K644"/>
  <c r="L644" s="1"/>
  <c r="F644"/>
  <c r="G644" s="1"/>
  <c r="U643"/>
  <c r="V643" s="1"/>
  <c r="P643"/>
  <c r="Q643" s="1"/>
  <c r="K643"/>
  <c r="L643" s="1"/>
  <c r="F643"/>
  <c r="G643" s="1"/>
  <c r="U642"/>
  <c r="V642" s="1"/>
  <c r="P642"/>
  <c r="Q642" s="1"/>
  <c r="K642"/>
  <c r="L642" s="1"/>
  <c r="F642"/>
  <c r="G642" s="1"/>
  <c r="U641"/>
  <c r="V641" s="1"/>
  <c r="P641"/>
  <c r="Q641" s="1"/>
  <c r="K641"/>
  <c r="L641" s="1"/>
  <c r="F641"/>
  <c r="G641" s="1"/>
  <c r="U640"/>
  <c r="V640" s="1"/>
  <c r="P640"/>
  <c r="Q640" s="1"/>
  <c r="K640"/>
  <c r="L640" s="1"/>
  <c r="F640"/>
  <c r="G640" s="1"/>
  <c r="U639"/>
  <c r="V639" s="1"/>
  <c r="P639"/>
  <c r="Q639" s="1"/>
  <c r="K639"/>
  <c r="L639" s="1"/>
  <c r="F639"/>
  <c r="G639" s="1"/>
  <c r="U638"/>
  <c r="V638" s="1"/>
  <c r="P638"/>
  <c r="Q638" s="1"/>
  <c r="K638"/>
  <c r="L638" s="1"/>
  <c r="F638"/>
  <c r="G638" s="1"/>
  <c r="U637"/>
  <c r="V637" s="1"/>
  <c r="P637"/>
  <c r="Q637" s="1"/>
  <c r="K637"/>
  <c r="L637" s="1"/>
  <c r="F637"/>
  <c r="G637" s="1"/>
  <c r="U636"/>
  <c r="V636" s="1"/>
  <c r="P636"/>
  <c r="Q636" s="1"/>
  <c r="K636"/>
  <c r="L636" s="1"/>
  <c r="G636"/>
  <c r="U635"/>
  <c r="V635" s="1"/>
  <c r="P635"/>
  <c r="Q635" s="1"/>
  <c r="K635"/>
  <c r="L635" s="1"/>
  <c r="F635"/>
  <c r="G635" s="1"/>
  <c r="U634"/>
  <c r="V634" s="1"/>
  <c r="P634"/>
  <c r="Q634" s="1"/>
  <c r="K634"/>
  <c r="L634" s="1"/>
  <c r="F634"/>
  <c r="G634" s="1"/>
  <c r="U628"/>
  <c r="V628" s="1"/>
  <c r="P628"/>
  <c r="Q628" s="1"/>
  <c r="K628"/>
  <c r="L628" s="1"/>
  <c r="F628"/>
  <c r="G628" s="1"/>
  <c r="U627"/>
  <c r="V627" s="1"/>
  <c r="P627"/>
  <c r="Q627" s="1"/>
  <c r="K627"/>
  <c r="L627" s="1"/>
  <c r="F627"/>
  <c r="G627" s="1"/>
  <c r="U626"/>
  <c r="V626" s="1"/>
  <c r="P626"/>
  <c r="Q626" s="1"/>
  <c r="K626"/>
  <c r="L626" s="1"/>
  <c r="F626"/>
  <c r="G626" s="1"/>
  <c r="U625"/>
  <c r="V625" s="1"/>
  <c r="P625"/>
  <c r="Q625" s="1"/>
  <c r="K625"/>
  <c r="L625" s="1"/>
  <c r="F625"/>
  <c r="G625" s="1"/>
  <c r="U624"/>
  <c r="V624" s="1"/>
  <c r="P624"/>
  <c r="Q624" s="1"/>
  <c r="K624"/>
  <c r="L624" s="1"/>
  <c r="F624"/>
  <c r="G624" s="1"/>
  <c r="U623"/>
  <c r="V623" s="1"/>
  <c r="P623"/>
  <c r="Q623" s="1"/>
  <c r="K623"/>
  <c r="L623" s="1"/>
  <c r="F623"/>
  <c r="G623" s="1"/>
  <c r="U622"/>
  <c r="V622" s="1"/>
  <c r="P622"/>
  <c r="Q622" s="1"/>
  <c r="K622"/>
  <c r="L622" s="1"/>
  <c r="F622"/>
  <c r="G622" s="1"/>
  <c r="U621"/>
  <c r="V621" s="1"/>
  <c r="P621"/>
  <c r="Q621" s="1"/>
  <c r="K621"/>
  <c r="L621" s="1"/>
  <c r="F621"/>
  <c r="G621" s="1"/>
  <c r="U620"/>
  <c r="V620" s="1"/>
  <c r="P620"/>
  <c r="Q620" s="1"/>
  <c r="K620"/>
  <c r="L620" s="1"/>
  <c r="F620"/>
  <c r="G620" s="1"/>
  <c r="U619"/>
  <c r="V619" s="1"/>
  <c r="P619"/>
  <c r="Q619" s="1"/>
  <c r="K619"/>
  <c r="L619" s="1"/>
  <c r="F619"/>
  <c r="G619" s="1"/>
  <c r="U618"/>
  <c r="V618" s="1"/>
  <c r="P618"/>
  <c r="Q618" s="1"/>
  <c r="K618"/>
  <c r="L618" s="1"/>
  <c r="F618"/>
  <c r="G618" s="1"/>
  <c r="U617"/>
  <c r="V617" s="1"/>
  <c r="P617"/>
  <c r="Q617" s="1"/>
  <c r="K617"/>
  <c r="L617" s="1"/>
  <c r="F617"/>
  <c r="G617" s="1"/>
  <c r="U616"/>
  <c r="V616" s="1"/>
  <c r="P616"/>
  <c r="Q616" s="1"/>
  <c r="K616"/>
  <c r="L616" s="1"/>
  <c r="F616"/>
  <c r="G616" s="1"/>
  <c r="U615"/>
  <c r="V615" s="1"/>
  <c r="P615"/>
  <c r="Q615" s="1"/>
  <c r="K615"/>
  <c r="L615" s="1"/>
  <c r="F615"/>
  <c r="G615" s="1"/>
  <c r="U603"/>
  <c r="V603" s="1"/>
  <c r="P603"/>
  <c r="Q603" s="1"/>
  <c r="K603"/>
  <c r="L603" s="1"/>
  <c r="F603"/>
  <c r="G603" s="1"/>
  <c r="U602"/>
  <c r="V602" s="1"/>
  <c r="P602"/>
  <c r="Q602" s="1"/>
  <c r="K602"/>
  <c r="L602" s="1"/>
  <c r="F602"/>
  <c r="G602" s="1"/>
  <c r="U601"/>
  <c r="V601" s="1"/>
  <c r="P601"/>
  <c r="Q601" s="1"/>
  <c r="K601"/>
  <c r="L601" s="1"/>
  <c r="F601"/>
  <c r="G601" s="1"/>
  <c r="U600"/>
  <c r="V600" s="1"/>
  <c r="P600"/>
  <c r="Q600" s="1"/>
  <c r="K600"/>
  <c r="L600" s="1"/>
  <c r="F600"/>
  <c r="G600" s="1"/>
  <c r="U599"/>
  <c r="V599" s="1"/>
  <c r="P599"/>
  <c r="Q599" s="1"/>
  <c r="K599"/>
  <c r="L599" s="1"/>
  <c r="F599"/>
  <c r="G599" s="1"/>
  <c r="U598"/>
  <c r="V598" s="1"/>
  <c r="P598"/>
  <c r="Q598" s="1"/>
  <c r="K598"/>
  <c r="L598" s="1"/>
  <c r="F598"/>
  <c r="G598" s="1"/>
  <c r="U597"/>
  <c r="V597" s="1"/>
  <c r="P597"/>
  <c r="Q597" s="1"/>
  <c r="K597"/>
  <c r="L597" s="1"/>
  <c r="F597"/>
  <c r="G597" s="1"/>
  <c r="U596"/>
  <c r="V596" s="1"/>
  <c r="P596"/>
  <c r="Q596" s="1"/>
  <c r="K596"/>
  <c r="L596" s="1"/>
  <c r="F596"/>
  <c r="G596" s="1"/>
  <c r="U595"/>
  <c r="V595" s="1"/>
  <c r="P595"/>
  <c r="Q595" s="1"/>
  <c r="K595"/>
  <c r="L595" s="1"/>
  <c r="F595"/>
  <c r="G595" s="1"/>
  <c r="U594"/>
  <c r="V594" s="1"/>
  <c r="P594"/>
  <c r="Q594" s="1"/>
  <c r="K594"/>
  <c r="L594" s="1"/>
  <c r="F594"/>
  <c r="G594" s="1"/>
  <c r="U593"/>
  <c r="V593" s="1"/>
  <c r="P593"/>
  <c r="Q593" s="1"/>
  <c r="K593"/>
  <c r="L593" s="1"/>
  <c r="F593"/>
  <c r="G593" s="1"/>
  <c r="U592"/>
  <c r="V592" s="1"/>
  <c r="P592"/>
  <c r="Q592" s="1"/>
  <c r="K592"/>
  <c r="L592" s="1"/>
  <c r="F592"/>
  <c r="G592" s="1"/>
  <c r="U591"/>
  <c r="V591" s="1"/>
  <c r="P591"/>
  <c r="Q591" s="1"/>
  <c r="K591"/>
  <c r="L591" s="1"/>
  <c r="F591"/>
  <c r="G591" s="1"/>
  <c r="U590"/>
  <c r="V590" s="1"/>
  <c r="P590"/>
  <c r="Q590" s="1"/>
  <c r="K590"/>
  <c r="L590" s="1"/>
  <c r="F590"/>
  <c r="G590" s="1"/>
  <c r="U589"/>
  <c r="V589" s="1"/>
  <c r="P589"/>
  <c r="Q589" s="1"/>
  <c r="K589"/>
  <c r="L589" s="1"/>
  <c r="F589"/>
  <c r="G589" s="1"/>
  <c r="U588"/>
  <c r="V588" s="1"/>
  <c r="P588"/>
  <c r="Q588" s="1"/>
  <c r="K588"/>
  <c r="L588" s="1"/>
  <c r="F588"/>
  <c r="G588" s="1"/>
  <c r="U587"/>
  <c r="V587" s="1"/>
  <c r="P587"/>
  <c r="Q587" s="1"/>
  <c r="K587"/>
  <c r="L587" s="1"/>
  <c r="F587"/>
  <c r="G587" s="1"/>
  <c r="U586"/>
  <c r="V586" s="1"/>
  <c r="P586"/>
  <c r="Q586" s="1"/>
  <c r="K586"/>
  <c r="L586" s="1"/>
  <c r="F586"/>
  <c r="G586" s="1"/>
  <c r="U585"/>
  <c r="V585" s="1"/>
  <c r="P585"/>
  <c r="Q585" s="1"/>
  <c r="K585"/>
  <c r="L585" s="1"/>
  <c r="F585"/>
  <c r="G585" s="1"/>
  <c r="U584"/>
  <c r="V584" s="1"/>
  <c r="P584"/>
  <c r="Q584" s="1"/>
  <c r="K584"/>
  <c r="L584" s="1"/>
  <c r="F584"/>
  <c r="G584" s="1"/>
  <c r="U583"/>
  <c r="V583" s="1"/>
  <c r="P583"/>
  <c r="Q583" s="1"/>
  <c r="K583"/>
  <c r="L583" s="1"/>
  <c r="F583"/>
  <c r="G583" s="1"/>
  <c r="U582"/>
  <c r="V582" s="1"/>
  <c r="P582"/>
  <c r="Q582" s="1"/>
  <c r="K582"/>
  <c r="L582" s="1"/>
  <c r="F582"/>
  <c r="G582" s="1"/>
  <c r="U581"/>
  <c r="V581" s="1"/>
  <c r="P581"/>
  <c r="Q581" s="1"/>
  <c r="K581"/>
  <c r="L581" s="1"/>
  <c r="F581"/>
  <c r="G581" s="1"/>
  <c r="U580"/>
  <c r="V580" s="1"/>
  <c r="P580"/>
  <c r="Q580" s="1"/>
  <c r="K580"/>
  <c r="L580" s="1"/>
  <c r="F580"/>
  <c r="G580" s="1"/>
  <c r="U579"/>
  <c r="V579" s="1"/>
  <c r="P579"/>
  <c r="Q579" s="1"/>
  <c r="K579"/>
  <c r="L579" s="1"/>
  <c r="F579"/>
  <c r="G579" s="1"/>
  <c r="U578"/>
  <c r="V578" s="1"/>
  <c r="P578"/>
  <c r="Q578" s="1"/>
  <c r="K578"/>
  <c r="L578" s="1"/>
  <c r="F578"/>
  <c r="G578" s="1"/>
  <c r="U577"/>
  <c r="V577" s="1"/>
  <c r="P577"/>
  <c r="Q577" s="1"/>
  <c r="K577"/>
  <c r="L577" s="1"/>
  <c r="F577"/>
  <c r="G577" s="1"/>
  <c r="U576"/>
  <c r="V576" s="1"/>
  <c r="P576"/>
  <c r="Q576" s="1"/>
  <c r="K576"/>
  <c r="L576" s="1"/>
  <c r="F576"/>
  <c r="G576" s="1"/>
  <c r="U575"/>
  <c r="V575" s="1"/>
  <c r="P575"/>
  <c r="Q575" s="1"/>
  <c r="K575"/>
  <c r="L575" s="1"/>
  <c r="F575"/>
  <c r="G575" s="1"/>
  <c r="U574"/>
  <c r="V574" s="1"/>
  <c r="P574"/>
  <c r="Q574" s="1"/>
  <c r="K574"/>
  <c r="L574" s="1"/>
  <c r="F574"/>
  <c r="G574" s="1"/>
  <c r="U573"/>
  <c r="V573" s="1"/>
  <c r="P573"/>
  <c r="Q573" s="1"/>
  <c r="K573"/>
  <c r="L573" s="1"/>
  <c r="F573"/>
  <c r="G573" s="1"/>
  <c r="U572"/>
  <c r="V572" s="1"/>
  <c r="P572"/>
  <c r="Q572" s="1"/>
  <c r="K572"/>
  <c r="L572" s="1"/>
  <c r="F572"/>
  <c r="G572" s="1"/>
  <c r="U571"/>
  <c r="V571" s="1"/>
  <c r="P571"/>
  <c r="Q571" s="1"/>
  <c r="K571"/>
  <c r="L571" s="1"/>
  <c r="F571"/>
  <c r="G571" s="1"/>
  <c r="U570"/>
  <c r="V570" s="1"/>
  <c r="P570"/>
  <c r="Q570" s="1"/>
  <c r="K570"/>
  <c r="L570" s="1"/>
  <c r="F570"/>
  <c r="G570" s="1"/>
  <c r="U569"/>
  <c r="V569" s="1"/>
  <c r="P569"/>
  <c r="Q569" s="1"/>
  <c r="K569"/>
  <c r="L569" s="1"/>
  <c r="F569"/>
  <c r="G569" s="1"/>
  <c r="U568"/>
  <c r="V568" s="1"/>
  <c r="P568"/>
  <c r="Q568" s="1"/>
  <c r="K568"/>
  <c r="L568" s="1"/>
  <c r="F568"/>
  <c r="G568" s="1"/>
  <c r="U567"/>
  <c r="V567" s="1"/>
  <c r="P567"/>
  <c r="Q567" s="1"/>
  <c r="K567"/>
  <c r="L567" s="1"/>
  <c r="F567"/>
  <c r="G567" s="1"/>
  <c r="U566"/>
  <c r="V566" s="1"/>
  <c r="P566"/>
  <c r="Q566" s="1"/>
  <c r="K566"/>
  <c r="L566" s="1"/>
  <c r="F566"/>
  <c r="G566" s="1"/>
  <c r="U565"/>
  <c r="V565" s="1"/>
  <c r="P565"/>
  <c r="Q565" s="1"/>
  <c r="K565"/>
  <c r="L565" s="1"/>
  <c r="F565"/>
  <c r="G565" s="1"/>
  <c r="U564"/>
  <c r="V564" s="1"/>
  <c r="P564"/>
  <c r="Q564" s="1"/>
  <c r="K564"/>
  <c r="L564" s="1"/>
  <c r="F564"/>
  <c r="G564" s="1"/>
  <c r="U563"/>
  <c r="V563" s="1"/>
  <c r="P563"/>
  <c r="Q563" s="1"/>
  <c r="K563"/>
  <c r="L563" s="1"/>
  <c r="F563"/>
  <c r="G563" s="1"/>
  <c r="U562"/>
  <c r="V562" s="1"/>
  <c r="P562"/>
  <c r="Q562" s="1"/>
  <c r="K562"/>
  <c r="L562" s="1"/>
  <c r="F562"/>
  <c r="G562" s="1"/>
  <c r="U561"/>
  <c r="V561" s="1"/>
  <c r="P561"/>
  <c r="Q561" s="1"/>
  <c r="L561"/>
  <c r="F561"/>
  <c r="G561" s="1"/>
  <c r="U560"/>
  <c r="V560" s="1"/>
  <c r="P560"/>
  <c r="Q560" s="1"/>
  <c r="K560"/>
  <c r="L560" s="1"/>
  <c r="F560"/>
  <c r="G560" s="1"/>
  <c r="U559"/>
  <c r="V559" s="1"/>
  <c r="P559"/>
  <c r="Q559" s="1"/>
  <c r="K559"/>
  <c r="L559" s="1"/>
  <c r="F559"/>
  <c r="G559" s="1"/>
  <c r="U558"/>
  <c r="V558" s="1"/>
  <c r="P558"/>
  <c r="Q558" s="1"/>
  <c r="K558"/>
  <c r="L558" s="1"/>
  <c r="F558"/>
  <c r="G558" s="1"/>
  <c r="U557"/>
  <c r="V557" s="1"/>
  <c r="P557"/>
  <c r="Q557" s="1"/>
  <c r="K557"/>
  <c r="L557" s="1"/>
  <c r="F557"/>
  <c r="G557" s="1"/>
  <c r="U556"/>
  <c r="V556" s="1"/>
  <c r="P556"/>
  <c r="Q556" s="1"/>
  <c r="K556"/>
  <c r="L556" s="1"/>
  <c r="F556"/>
  <c r="G556" s="1"/>
  <c r="U555"/>
  <c r="V555" s="1"/>
  <c r="P555"/>
  <c r="Q555" s="1"/>
  <c r="K555"/>
  <c r="L555" s="1"/>
  <c r="F555"/>
  <c r="G555" s="1"/>
  <c r="U554"/>
  <c r="V554" s="1"/>
  <c r="P554"/>
  <c r="Q554" s="1"/>
  <c r="K554"/>
  <c r="L554" s="1"/>
  <c r="F554"/>
  <c r="G554" s="1"/>
  <c r="U553"/>
  <c r="V553" s="1"/>
  <c r="P553"/>
  <c r="Q553" s="1"/>
  <c r="K553"/>
  <c r="L553" s="1"/>
  <c r="F553"/>
  <c r="G553" s="1"/>
  <c r="U552"/>
  <c r="V552" s="1"/>
  <c r="P552"/>
  <c r="Q552" s="1"/>
  <c r="K552"/>
  <c r="L552" s="1"/>
  <c r="F552"/>
  <c r="G552" s="1"/>
  <c r="U551"/>
  <c r="V551" s="1"/>
  <c r="P551"/>
  <c r="Q551" s="1"/>
  <c r="K551"/>
  <c r="L551" s="1"/>
  <c r="F551"/>
  <c r="G551" s="1"/>
  <c r="U550"/>
  <c r="V550" s="1"/>
  <c r="P550"/>
  <c r="Q550" s="1"/>
  <c r="K550"/>
  <c r="L550" s="1"/>
  <c r="F550"/>
  <c r="G550" s="1"/>
  <c r="U549"/>
  <c r="V549" s="1"/>
  <c r="P549"/>
  <c r="Q549" s="1"/>
  <c r="K549"/>
  <c r="L549" s="1"/>
  <c r="F549"/>
  <c r="G549" s="1"/>
  <c r="U548"/>
  <c r="V548" s="1"/>
  <c r="P548"/>
  <c r="Q548" s="1"/>
  <c r="K548"/>
  <c r="L548" s="1"/>
  <c r="F548"/>
  <c r="G548" s="1"/>
  <c r="U547"/>
  <c r="V547" s="1"/>
  <c r="P547"/>
  <c r="Q547" s="1"/>
  <c r="K547"/>
  <c r="L547" s="1"/>
  <c r="F547"/>
  <c r="G547" s="1"/>
  <c r="U546"/>
  <c r="V546" s="1"/>
  <c r="P546"/>
  <c r="Q546" s="1"/>
  <c r="K546"/>
  <c r="L546" s="1"/>
  <c r="F546"/>
  <c r="G546" s="1"/>
  <c r="U545"/>
  <c r="V545" s="1"/>
  <c r="P545"/>
  <c r="Q545" s="1"/>
  <c r="K545"/>
  <c r="L545" s="1"/>
  <c r="F545"/>
  <c r="G545" s="1"/>
  <c r="U544"/>
  <c r="V544" s="1"/>
  <c r="P544"/>
  <c r="Q544" s="1"/>
  <c r="K544"/>
  <c r="L544" s="1"/>
  <c r="F544"/>
  <c r="G544" s="1"/>
  <c r="U543"/>
  <c r="V543" s="1"/>
  <c r="P543"/>
  <c r="Q543" s="1"/>
  <c r="K543"/>
  <c r="L543" s="1"/>
  <c r="F543"/>
  <c r="G543" s="1"/>
  <c r="U542"/>
  <c r="V542" s="1"/>
  <c r="P542"/>
  <c r="Q542" s="1"/>
  <c r="K542"/>
  <c r="L542" s="1"/>
  <c r="F542"/>
  <c r="G542" s="1"/>
  <c r="U541"/>
  <c r="V541" s="1"/>
  <c r="P541"/>
  <c r="Q541" s="1"/>
  <c r="K541"/>
  <c r="L541" s="1"/>
  <c r="F541"/>
  <c r="G541" s="1"/>
  <c r="U540"/>
  <c r="V540" s="1"/>
  <c r="P540"/>
  <c r="Q540" s="1"/>
  <c r="K540"/>
  <c r="L540" s="1"/>
  <c r="F540"/>
  <c r="G540" s="1"/>
  <c r="U539"/>
  <c r="V539" s="1"/>
  <c r="P539"/>
  <c r="Q539" s="1"/>
  <c r="K539"/>
  <c r="L539" s="1"/>
  <c r="F539"/>
  <c r="G539" s="1"/>
  <c r="U538"/>
  <c r="V538" s="1"/>
  <c r="P538"/>
  <c r="Q538" s="1"/>
  <c r="K538"/>
  <c r="L538" s="1"/>
  <c r="F538"/>
  <c r="G538" s="1"/>
  <c r="U537"/>
  <c r="V537" s="1"/>
  <c r="P537"/>
  <c r="Q537" s="1"/>
  <c r="K537"/>
  <c r="L537" s="1"/>
  <c r="F537"/>
  <c r="G537" s="1"/>
  <c r="U536"/>
  <c r="V536" s="1"/>
  <c r="P536"/>
  <c r="Q536" s="1"/>
  <c r="K536"/>
  <c r="L536" s="1"/>
  <c r="F536"/>
  <c r="G536" s="1"/>
  <c r="U535"/>
  <c r="V535" s="1"/>
  <c r="P535"/>
  <c r="Q535" s="1"/>
  <c r="K535"/>
  <c r="L535" s="1"/>
  <c r="F535"/>
  <c r="G535" s="1"/>
  <c r="U534"/>
  <c r="V534" s="1"/>
  <c r="P534"/>
  <c r="Q534" s="1"/>
  <c r="K534"/>
  <c r="L534" s="1"/>
  <c r="F534"/>
  <c r="G534" s="1"/>
  <c r="U533"/>
  <c r="V533" s="1"/>
  <c r="P533"/>
  <c r="Q533" s="1"/>
  <c r="K533"/>
  <c r="L533" s="1"/>
  <c r="F533"/>
  <c r="G533" s="1"/>
  <c r="U532"/>
  <c r="V532" s="1"/>
  <c r="P532"/>
  <c r="Q532" s="1"/>
  <c r="K532"/>
  <c r="L532" s="1"/>
  <c r="F532"/>
  <c r="G532" s="1"/>
  <c r="U531"/>
  <c r="V531" s="1"/>
  <c r="P531"/>
  <c r="Q531" s="1"/>
  <c r="K531"/>
  <c r="L531" s="1"/>
  <c r="F531"/>
  <c r="G531" s="1"/>
  <c r="U530"/>
  <c r="V530" s="1"/>
  <c r="P530"/>
  <c r="Q530" s="1"/>
  <c r="K530"/>
  <c r="L530" s="1"/>
  <c r="F530"/>
  <c r="G530" s="1"/>
  <c r="U529"/>
  <c r="V529" s="1"/>
  <c r="P529"/>
  <c r="Q529" s="1"/>
  <c r="K529"/>
  <c r="L529" s="1"/>
  <c r="F529"/>
  <c r="G529" s="1"/>
  <c r="U528"/>
  <c r="V528" s="1"/>
  <c r="P528"/>
  <c r="Q528" s="1"/>
  <c r="K528"/>
  <c r="L528" s="1"/>
  <c r="F528"/>
  <c r="G528" s="1"/>
  <c r="U527"/>
  <c r="V527" s="1"/>
  <c r="P527"/>
  <c r="Q527" s="1"/>
  <c r="K527"/>
  <c r="L527" s="1"/>
  <c r="F527"/>
  <c r="G527" s="1"/>
  <c r="U526"/>
  <c r="V526" s="1"/>
  <c r="P526"/>
  <c r="Q526" s="1"/>
  <c r="K526"/>
  <c r="L526" s="1"/>
  <c r="F526"/>
  <c r="G526" s="1"/>
  <c r="U525"/>
  <c r="V525" s="1"/>
  <c r="P525"/>
  <c r="Q525" s="1"/>
  <c r="K525"/>
  <c r="L525" s="1"/>
  <c r="F525"/>
  <c r="G525" s="1"/>
  <c r="U524"/>
  <c r="V524" s="1"/>
  <c r="P524"/>
  <c r="Q524" s="1"/>
  <c r="K524"/>
  <c r="L524" s="1"/>
  <c r="F524"/>
  <c r="G524" s="1"/>
  <c r="U523"/>
  <c r="V523" s="1"/>
  <c r="P523"/>
  <c r="Q523" s="1"/>
  <c r="K523"/>
  <c r="L523" s="1"/>
  <c r="F523"/>
  <c r="G523" s="1"/>
  <c r="U522"/>
  <c r="V522" s="1"/>
  <c r="P522"/>
  <c r="Q522" s="1"/>
  <c r="K522"/>
  <c r="L522" s="1"/>
  <c r="F522"/>
  <c r="G522" s="1"/>
  <c r="U521"/>
  <c r="V521" s="1"/>
  <c r="P521"/>
  <c r="Q521" s="1"/>
  <c r="K521"/>
  <c r="L521" s="1"/>
  <c r="F521"/>
  <c r="G521" s="1"/>
  <c r="U520"/>
  <c r="V520" s="1"/>
  <c r="P520"/>
  <c r="Q520" s="1"/>
  <c r="K520"/>
  <c r="L520" s="1"/>
  <c r="F520"/>
  <c r="G520" s="1"/>
  <c r="U519"/>
  <c r="V519" s="1"/>
  <c r="P519"/>
  <c r="Q519" s="1"/>
  <c r="K519"/>
  <c r="L519" s="1"/>
  <c r="F519"/>
  <c r="G519" s="1"/>
  <c r="U518"/>
  <c r="V518" s="1"/>
  <c r="P518"/>
  <c r="Q518" s="1"/>
  <c r="K518"/>
  <c r="L518" s="1"/>
  <c r="F518"/>
  <c r="G518" s="1"/>
  <c r="U517"/>
  <c r="V517" s="1"/>
  <c r="P517"/>
  <c r="Q517" s="1"/>
  <c r="K517"/>
  <c r="L517" s="1"/>
  <c r="F517"/>
  <c r="G517" s="1"/>
  <c r="U516"/>
  <c r="V516" s="1"/>
  <c r="P516"/>
  <c r="Q516" s="1"/>
  <c r="K516"/>
  <c r="L516" s="1"/>
  <c r="F516"/>
  <c r="G516" s="1"/>
  <c r="U515"/>
  <c r="V515" s="1"/>
  <c r="P515"/>
  <c r="Q515" s="1"/>
  <c r="K515"/>
  <c r="L515" s="1"/>
  <c r="F515"/>
  <c r="G515" s="1"/>
  <c r="U514"/>
  <c r="V514" s="1"/>
  <c r="P514"/>
  <c r="Q514" s="1"/>
  <c r="K514"/>
  <c r="L514" s="1"/>
  <c r="F514"/>
  <c r="G514" s="1"/>
  <c r="U513"/>
  <c r="V513" s="1"/>
  <c r="P513"/>
  <c r="Q513" s="1"/>
  <c r="K513"/>
  <c r="L513" s="1"/>
  <c r="F513"/>
  <c r="G513" s="1"/>
  <c r="U512"/>
  <c r="V512" s="1"/>
  <c r="P512"/>
  <c r="Q512" s="1"/>
  <c r="K512"/>
  <c r="L512" s="1"/>
  <c r="F512"/>
  <c r="G512" s="1"/>
  <c r="U511"/>
  <c r="V511" s="1"/>
  <c r="P511"/>
  <c r="Q511" s="1"/>
  <c r="K511"/>
  <c r="L511" s="1"/>
  <c r="F511"/>
  <c r="G511" s="1"/>
  <c r="U510"/>
  <c r="V510" s="1"/>
  <c r="P510"/>
  <c r="Q510" s="1"/>
  <c r="K510"/>
  <c r="L510" s="1"/>
  <c r="F510"/>
  <c r="G510" s="1"/>
  <c r="U509"/>
  <c r="V509" s="1"/>
  <c r="P509"/>
  <c r="Q509" s="1"/>
  <c r="K509"/>
  <c r="L509" s="1"/>
  <c r="F509"/>
  <c r="G509" s="1"/>
  <c r="U508"/>
  <c r="V508" s="1"/>
  <c r="P508"/>
  <c r="Q508" s="1"/>
  <c r="K508"/>
  <c r="L508" s="1"/>
  <c r="F508"/>
  <c r="G508" s="1"/>
  <c r="U507"/>
  <c r="V507" s="1"/>
  <c r="P507"/>
  <c r="Q507" s="1"/>
  <c r="K507"/>
  <c r="L507" s="1"/>
  <c r="F507"/>
  <c r="G507" s="1"/>
  <c r="U506"/>
  <c r="V506" s="1"/>
  <c r="P506"/>
  <c r="Q506" s="1"/>
  <c r="K506"/>
  <c r="L506" s="1"/>
  <c r="F506"/>
  <c r="G506" s="1"/>
  <c r="U505"/>
  <c r="V505" s="1"/>
  <c r="P505"/>
  <c r="Q505" s="1"/>
  <c r="K505"/>
  <c r="L505" s="1"/>
  <c r="F505"/>
  <c r="G505" s="1"/>
  <c r="U504"/>
  <c r="V504" s="1"/>
  <c r="P504"/>
  <c r="Q504" s="1"/>
  <c r="K504"/>
  <c r="L504" s="1"/>
  <c r="F504"/>
  <c r="G504" s="1"/>
  <c r="U503"/>
  <c r="V503" s="1"/>
  <c r="P503"/>
  <c r="Q503" s="1"/>
  <c r="K503"/>
  <c r="L503" s="1"/>
  <c r="F503"/>
  <c r="G503" s="1"/>
  <c r="U502"/>
  <c r="V502" s="1"/>
  <c r="P502"/>
  <c r="Q502" s="1"/>
  <c r="K502"/>
  <c r="L502" s="1"/>
  <c r="F502"/>
  <c r="G502" s="1"/>
  <c r="U501"/>
  <c r="V501" s="1"/>
  <c r="P501"/>
  <c r="Q501" s="1"/>
  <c r="K501"/>
  <c r="L501" s="1"/>
  <c r="F501"/>
  <c r="G501" s="1"/>
  <c r="U500"/>
  <c r="V500" s="1"/>
  <c r="P500"/>
  <c r="Q500" s="1"/>
  <c r="K500"/>
  <c r="L500" s="1"/>
  <c r="F500"/>
  <c r="G500" s="1"/>
  <c r="U499"/>
  <c r="V499" s="1"/>
  <c r="P499"/>
  <c r="Q499" s="1"/>
  <c r="K499"/>
  <c r="L499" s="1"/>
  <c r="F499"/>
  <c r="G499" s="1"/>
  <c r="U498"/>
  <c r="V498" s="1"/>
  <c r="P498"/>
  <c r="Q498" s="1"/>
  <c r="K498"/>
  <c r="L498" s="1"/>
  <c r="F498"/>
  <c r="G498" s="1"/>
  <c r="U497"/>
  <c r="V497" s="1"/>
  <c r="P497"/>
  <c r="Q497" s="1"/>
  <c r="K497"/>
  <c r="L497" s="1"/>
  <c r="F497"/>
  <c r="G497" s="1"/>
  <c r="U496"/>
  <c r="V496" s="1"/>
  <c r="P496"/>
  <c r="Q496" s="1"/>
  <c r="K496"/>
  <c r="L496" s="1"/>
  <c r="F496"/>
  <c r="G496" s="1"/>
  <c r="U495"/>
  <c r="V495" s="1"/>
  <c r="P495"/>
  <c r="Q495" s="1"/>
  <c r="K495"/>
  <c r="L495" s="1"/>
  <c r="F495"/>
  <c r="G495" s="1"/>
  <c r="U494"/>
  <c r="V494" s="1"/>
  <c r="P494"/>
  <c r="Q494" s="1"/>
  <c r="K494"/>
  <c r="L494" s="1"/>
  <c r="F494"/>
  <c r="G494" s="1"/>
  <c r="U493"/>
  <c r="V493" s="1"/>
  <c r="P493"/>
  <c r="Q493" s="1"/>
  <c r="K493"/>
  <c r="L493" s="1"/>
  <c r="F493"/>
  <c r="G493" s="1"/>
  <c r="U492"/>
  <c r="V492" s="1"/>
  <c r="P492"/>
  <c r="Q492" s="1"/>
  <c r="K492"/>
  <c r="L492" s="1"/>
  <c r="F492"/>
  <c r="G492" s="1"/>
  <c r="U491"/>
  <c r="V491" s="1"/>
  <c r="P491"/>
  <c r="Q491" s="1"/>
  <c r="K491"/>
  <c r="L491" s="1"/>
  <c r="F491"/>
  <c r="G491" s="1"/>
  <c r="U490"/>
  <c r="V490" s="1"/>
  <c r="P490"/>
  <c r="Q490" s="1"/>
  <c r="K490"/>
  <c r="L490" s="1"/>
  <c r="F490"/>
  <c r="G490" s="1"/>
  <c r="U489"/>
  <c r="V489" s="1"/>
  <c r="P489"/>
  <c r="Q489" s="1"/>
  <c r="K489"/>
  <c r="L489" s="1"/>
  <c r="F489"/>
  <c r="G489" s="1"/>
  <c r="U488"/>
  <c r="V488" s="1"/>
  <c r="P488"/>
  <c r="Q488" s="1"/>
  <c r="K488"/>
  <c r="L488" s="1"/>
  <c r="F488"/>
  <c r="G488" s="1"/>
  <c r="U487"/>
  <c r="V487" s="1"/>
  <c r="P487"/>
  <c r="Q487" s="1"/>
  <c r="K487"/>
  <c r="L487" s="1"/>
  <c r="F487"/>
  <c r="G487" s="1"/>
  <c r="U486"/>
  <c r="V486" s="1"/>
  <c r="P486"/>
  <c r="Q486" s="1"/>
  <c r="K486"/>
  <c r="L486" s="1"/>
  <c r="F486"/>
  <c r="G486" s="1"/>
  <c r="U485"/>
  <c r="V485" s="1"/>
  <c r="P485"/>
  <c r="Q485" s="1"/>
  <c r="K485"/>
  <c r="L485" s="1"/>
  <c r="F485"/>
  <c r="G485" s="1"/>
  <c r="U484"/>
  <c r="V484" s="1"/>
  <c r="P484"/>
  <c r="Q484" s="1"/>
  <c r="K484"/>
  <c r="L484" s="1"/>
  <c r="F484"/>
  <c r="G484" s="1"/>
  <c r="U483"/>
  <c r="V483" s="1"/>
  <c r="P483"/>
  <c r="Q483" s="1"/>
  <c r="K483"/>
  <c r="L483" s="1"/>
  <c r="F483"/>
  <c r="G483" s="1"/>
  <c r="U482"/>
  <c r="V482" s="1"/>
  <c r="P482"/>
  <c r="Q482" s="1"/>
  <c r="K482"/>
  <c r="L482" s="1"/>
  <c r="F482"/>
  <c r="G482" s="1"/>
  <c r="U481"/>
  <c r="V481" s="1"/>
  <c r="P481"/>
  <c r="Q481" s="1"/>
  <c r="K481"/>
  <c r="L481" s="1"/>
  <c r="F481"/>
  <c r="G481" s="1"/>
  <c r="U480"/>
  <c r="V480" s="1"/>
  <c r="P480"/>
  <c r="Q480" s="1"/>
  <c r="K480"/>
  <c r="L480" s="1"/>
  <c r="F480"/>
  <c r="G480" s="1"/>
  <c r="U479"/>
  <c r="V479" s="1"/>
  <c r="P479"/>
  <c r="Q479" s="1"/>
  <c r="K479"/>
  <c r="L479" s="1"/>
  <c r="F479"/>
  <c r="G479" s="1"/>
  <c r="U478"/>
  <c r="V478" s="1"/>
  <c r="P478"/>
  <c r="Q478" s="1"/>
  <c r="K478"/>
  <c r="L478" s="1"/>
  <c r="F478"/>
  <c r="G478" s="1"/>
  <c r="U477"/>
  <c r="V477" s="1"/>
  <c r="P477"/>
  <c r="Q477" s="1"/>
  <c r="K477"/>
  <c r="L477" s="1"/>
  <c r="F477"/>
  <c r="G477" s="1"/>
  <c r="U476"/>
  <c r="V476" s="1"/>
  <c r="P476"/>
  <c r="Q476" s="1"/>
  <c r="K476"/>
  <c r="L476" s="1"/>
  <c r="F476"/>
  <c r="G476" s="1"/>
  <c r="U475"/>
  <c r="V475" s="1"/>
  <c r="P475"/>
  <c r="Q475" s="1"/>
  <c r="K475"/>
  <c r="L475" s="1"/>
  <c r="F475"/>
  <c r="G475" s="1"/>
  <c r="U474"/>
  <c r="V474" s="1"/>
  <c r="P474"/>
  <c r="Q474" s="1"/>
  <c r="K474"/>
  <c r="L474" s="1"/>
  <c r="F474"/>
  <c r="G474" s="1"/>
  <c r="U473"/>
  <c r="V473" s="1"/>
  <c r="P473"/>
  <c r="Q473" s="1"/>
  <c r="K473"/>
  <c r="L473" s="1"/>
  <c r="F473"/>
  <c r="G473" s="1"/>
  <c r="U472"/>
  <c r="V472" s="1"/>
  <c r="P472"/>
  <c r="Q472" s="1"/>
  <c r="K472"/>
  <c r="L472" s="1"/>
  <c r="F472"/>
  <c r="G472" s="1"/>
  <c r="U471"/>
  <c r="V471" s="1"/>
  <c r="P471"/>
  <c r="Q471" s="1"/>
  <c r="K471"/>
  <c r="L471" s="1"/>
  <c r="F471"/>
  <c r="G471" s="1"/>
  <c r="U470"/>
  <c r="V470" s="1"/>
  <c r="P470"/>
  <c r="Q470" s="1"/>
  <c r="K470"/>
  <c r="L470" s="1"/>
  <c r="F470"/>
  <c r="G470" s="1"/>
  <c r="U469"/>
  <c r="V469" s="1"/>
  <c r="P469"/>
  <c r="Q469" s="1"/>
  <c r="K469"/>
  <c r="L469" s="1"/>
  <c r="F469"/>
  <c r="G469" s="1"/>
  <c r="U466"/>
  <c r="V466" s="1"/>
  <c r="P466"/>
  <c r="Q466" s="1"/>
  <c r="K466"/>
  <c r="L466" s="1"/>
  <c r="U465"/>
  <c r="V465" s="1"/>
  <c r="P465"/>
  <c r="Q465" s="1"/>
  <c r="K465"/>
  <c r="L465" s="1"/>
  <c r="F465"/>
  <c r="G465" s="1"/>
  <c r="F464"/>
  <c r="G464" s="1"/>
  <c r="U463"/>
  <c r="V463" s="1"/>
  <c r="P463"/>
  <c r="Q463" s="1"/>
  <c r="K463"/>
  <c r="L463" s="1"/>
  <c r="F463"/>
  <c r="G463" s="1"/>
  <c r="U462"/>
  <c r="V462" s="1"/>
  <c r="P462"/>
  <c r="Q462" s="1"/>
  <c r="K462"/>
  <c r="L462" s="1"/>
  <c r="F462"/>
  <c r="G462" s="1"/>
  <c r="U461"/>
  <c r="V461" s="1"/>
  <c r="P461"/>
  <c r="Q461" s="1"/>
  <c r="K461"/>
  <c r="L461" s="1"/>
  <c r="F461"/>
  <c r="G461" s="1"/>
  <c r="U460"/>
  <c r="V460" s="1"/>
  <c r="P460"/>
  <c r="Q460" s="1"/>
  <c r="K460"/>
  <c r="L460" s="1"/>
  <c r="F460"/>
  <c r="G460" s="1"/>
  <c r="U459"/>
  <c r="V459" s="1"/>
  <c r="P459"/>
  <c r="Q459" s="1"/>
  <c r="K459"/>
  <c r="L459" s="1"/>
  <c r="F459"/>
  <c r="G459" s="1"/>
  <c r="U458"/>
  <c r="V458" s="1"/>
  <c r="P458"/>
  <c r="Q458" s="1"/>
  <c r="K458"/>
  <c r="L458" s="1"/>
  <c r="F458"/>
  <c r="G458" s="1"/>
  <c r="U457"/>
  <c r="V457" s="1"/>
  <c r="P457"/>
  <c r="Q457" s="1"/>
  <c r="K457"/>
  <c r="L457" s="1"/>
  <c r="F457"/>
  <c r="G457" s="1"/>
  <c r="U456"/>
  <c r="V456" s="1"/>
  <c r="P456"/>
  <c r="Q456" s="1"/>
  <c r="K456"/>
  <c r="L456" s="1"/>
  <c r="F456"/>
  <c r="G456" s="1"/>
  <c r="U455"/>
  <c r="V455" s="1"/>
  <c r="P455"/>
  <c r="Q455" s="1"/>
  <c r="K455"/>
  <c r="L455" s="1"/>
  <c r="F455"/>
  <c r="G455" s="1"/>
  <c r="U454"/>
  <c r="V454" s="1"/>
  <c r="P454"/>
  <c r="Q454" s="1"/>
  <c r="K454"/>
  <c r="L454" s="1"/>
  <c r="F454"/>
  <c r="G454" s="1"/>
  <c r="U453"/>
  <c r="V453" s="1"/>
  <c r="P453"/>
  <c r="Q453" s="1"/>
  <c r="K453"/>
  <c r="L453" s="1"/>
  <c r="F453"/>
  <c r="G453" s="1"/>
  <c r="U452"/>
  <c r="V452" s="1"/>
  <c r="P452"/>
  <c r="Q452" s="1"/>
  <c r="K452"/>
  <c r="L452" s="1"/>
  <c r="F452"/>
  <c r="G452" s="1"/>
  <c r="U451"/>
  <c r="V451" s="1"/>
  <c r="P451"/>
  <c r="Q451" s="1"/>
  <c r="K451"/>
  <c r="L451" s="1"/>
  <c r="F451"/>
  <c r="G451" s="1"/>
  <c r="U450"/>
  <c r="V450" s="1"/>
  <c r="P450"/>
  <c r="Q450" s="1"/>
  <c r="K450"/>
  <c r="L450" s="1"/>
  <c r="F450"/>
  <c r="G450" s="1"/>
  <c r="U449"/>
  <c r="V449" s="1"/>
  <c r="P449"/>
  <c r="Q449" s="1"/>
  <c r="K449"/>
  <c r="L449" s="1"/>
  <c r="F449"/>
  <c r="G449" s="1"/>
  <c r="U448"/>
  <c r="V448" s="1"/>
  <c r="P448"/>
  <c r="Q448" s="1"/>
  <c r="K448"/>
  <c r="L448" s="1"/>
  <c r="F448"/>
  <c r="G448" s="1"/>
  <c r="U447"/>
  <c r="V447" s="1"/>
  <c r="P447"/>
  <c r="Q447" s="1"/>
  <c r="K447"/>
  <c r="L447" s="1"/>
  <c r="F447"/>
  <c r="G447" s="1"/>
  <c r="U446"/>
  <c r="V446" s="1"/>
  <c r="P446"/>
  <c r="Q446" s="1"/>
  <c r="K446"/>
  <c r="L446" s="1"/>
  <c r="F446"/>
  <c r="G446" s="1"/>
  <c r="U445"/>
  <c r="V445" s="1"/>
  <c r="P445"/>
  <c r="Q445" s="1"/>
  <c r="K445"/>
  <c r="L445" s="1"/>
  <c r="F445"/>
  <c r="G445" s="1"/>
  <c r="U444"/>
  <c r="V444" s="1"/>
  <c r="P444"/>
  <c r="Q444" s="1"/>
  <c r="K444"/>
  <c r="L444" s="1"/>
  <c r="F444"/>
  <c r="G444" s="1"/>
  <c r="U443"/>
  <c r="V443" s="1"/>
  <c r="P443"/>
  <c r="Q443" s="1"/>
  <c r="K443"/>
  <c r="L443" s="1"/>
  <c r="F443"/>
  <c r="G443" s="1"/>
  <c r="U442"/>
  <c r="V442" s="1"/>
  <c r="P442"/>
  <c r="Q442" s="1"/>
  <c r="K442"/>
  <c r="L442" s="1"/>
  <c r="F442"/>
  <c r="G442" s="1"/>
  <c r="U441"/>
  <c r="V441" s="1"/>
  <c r="P441"/>
  <c r="Q441" s="1"/>
  <c r="K441"/>
  <c r="L441" s="1"/>
  <c r="F441"/>
  <c r="G441" s="1"/>
  <c r="U440"/>
  <c r="V440" s="1"/>
  <c r="P440"/>
  <c r="Q440" s="1"/>
  <c r="K440"/>
  <c r="L440" s="1"/>
  <c r="F440"/>
  <c r="G440" s="1"/>
  <c r="U439"/>
  <c r="V439" s="1"/>
  <c r="P439"/>
  <c r="Q439" s="1"/>
  <c r="K439"/>
  <c r="L439" s="1"/>
  <c r="F439"/>
  <c r="G439" s="1"/>
  <c r="U438"/>
  <c r="V438" s="1"/>
  <c r="P438"/>
  <c r="Q438" s="1"/>
  <c r="K438"/>
  <c r="L438" s="1"/>
  <c r="F438"/>
  <c r="G438" s="1"/>
  <c r="U437"/>
  <c r="V437" s="1"/>
  <c r="P437"/>
  <c r="Q437" s="1"/>
  <c r="K437"/>
  <c r="L437" s="1"/>
  <c r="F437"/>
  <c r="G437" s="1"/>
  <c r="U436"/>
  <c r="V436" s="1"/>
  <c r="P436"/>
  <c r="Q436" s="1"/>
  <c r="K436"/>
  <c r="L436" s="1"/>
  <c r="F436"/>
  <c r="G436" s="1"/>
  <c r="U435"/>
  <c r="V435" s="1"/>
  <c r="P435"/>
  <c r="Q435" s="1"/>
  <c r="K435"/>
  <c r="L435" s="1"/>
  <c r="F435"/>
  <c r="G435" s="1"/>
  <c r="U434"/>
  <c r="V434" s="1"/>
  <c r="P434"/>
  <c r="Q434" s="1"/>
  <c r="K434"/>
  <c r="L434" s="1"/>
  <c r="F434"/>
  <c r="G434" s="1"/>
  <c r="U433"/>
  <c r="V433" s="1"/>
  <c r="P433"/>
  <c r="Q433" s="1"/>
  <c r="K433"/>
  <c r="L433" s="1"/>
  <c r="F433"/>
  <c r="G433" s="1"/>
  <c r="U432"/>
  <c r="V432" s="1"/>
  <c r="P432"/>
  <c r="Q432" s="1"/>
  <c r="K432"/>
  <c r="L432" s="1"/>
  <c r="F432"/>
  <c r="G432" s="1"/>
  <c r="U431"/>
  <c r="V431" s="1"/>
  <c r="P431"/>
  <c r="Q431" s="1"/>
  <c r="K431"/>
  <c r="L431" s="1"/>
  <c r="F431"/>
  <c r="G431" s="1"/>
  <c r="U430"/>
  <c r="V430" s="1"/>
  <c r="P430"/>
  <c r="Q430" s="1"/>
  <c r="K430"/>
  <c r="L430" s="1"/>
  <c r="F430"/>
  <c r="G430" s="1"/>
  <c r="U429"/>
  <c r="V429" s="1"/>
  <c r="P429"/>
  <c r="Q429" s="1"/>
  <c r="K429"/>
  <c r="L429" s="1"/>
  <c r="F429"/>
  <c r="G429" s="1"/>
  <c r="U428"/>
  <c r="V428" s="1"/>
  <c r="P428"/>
  <c r="Q428" s="1"/>
  <c r="K428"/>
  <c r="L428" s="1"/>
  <c r="F428"/>
  <c r="G428" s="1"/>
  <c r="U427"/>
  <c r="V427" s="1"/>
  <c r="P427"/>
  <c r="Q427" s="1"/>
  <c r="K427"/>
  <c r="L427" s="1"/>
  <c r="F427"/>
  <c r="G427" s="1"/>
  <c r="U426"/>
  <c r="V426" s="1"/>
  <c r="P426"/>
  <c r="Q426" s="1"/>
  <c r="K426"/>
  <c r="L426" s="1"/>
  <c r="F426"/>
  <c r="G426" s="1"/>
  <c r="U425"/>
  <c r="V425" s="1"/>
  <c r="P425"/>
  <c r="Q425" s="1"/>
  <c r="K425"/>
  <c r="L425" s="1"/>
  <c r="F425"/>
  <c r="G425" s="1"/>
  <c r="U424"/>
  <c r="V424" s="1"/>
  <c r="P424"/>
  <c r="Q424" s="1"/>
  <c r="K424"/>
  <c r="L424" s="1"/>
  <c r="F424"/>
  <c r="G424" s="1"/>
  <c r="U423"/>
  <c r="V423" s="1"/>
  <c r="P423"/>
  <c r="Q423" s="1"/>
  <c r="K423"/>
  <c r="L423" s="1"/>
  <c r="F423"/>
  <c r="G423" s="1"/>
  <c r="U422"/>
  <c r="V422" s="1"/>
  <c r="P422"/>
  <c r="Q422" s="1"/>
  <c r="K422"/>
  <c r="L422" s="1"/>
  <c r="F422"/>
  <c r="G422" s="1"/>
  <c r="U421"/>
  <c r="V421" s="1"/>
  <c r="P421"/>
  <c r="Q421" s="1"/>
  <c r="K421"/>
  <c r="L421" s="1"/>
  <c r="F421"/>
  <c r="G421" s="1"/>
  <c r="U420"/>
  <c r="V420" s="1"/>
  <c r="P420"/>
  <c r="Q420" s="1"/>
  <c r="K420"/>
  <c r="L420" s="1"/>
  <c r="F420"/>
  <c r="G420" s="1"/>
  <c r="U419"/>
  <c r="V419" s="1"/>
  <c r="P419"/>
  <c r="Q419" s="1"/>
  <c r="K419"/>
  <c r="L419" s="1"/>
  <c r="F419"/>
  <c r="G419" s="1"/>
  <c r="U418"/>
  <c r="V418" s="1"/>
  <c r="P418"/>
  <c r="Q418" s="1"/>
  <c r="K418"/>
  <c r="L418" s="1"/>
  <c r="F418"/>
  <c r="G418" s="1"/>
  <c r="U417"/>
  <c r="V417" s="1"/>
  <c r="P417"/>
  <c r="Q417" s="1"/>
  <c r="K417"/>
  <c r="L417" s="1"/>
  <c r="F417"/>
  <c r="G417" s="1"/>
  <c r="U416"/>
  <c r="V416" s="1"/>
  <c r="P416"/>
  <c r="Q416" s="1"/>
  <c r="K416"/>
  <c r="L416" s="1"/>
  <c r="F416"/>
  <c r="G416" s="1"/>
  <c r="U415"/>
  <c r="V415" s="1"/>
  <c r="P415"/>
  <c r="Q415" s="1"/>
  <c r="K415"/>
  <c r="L415" s="1"/>
  <c r="F415"/>
  <c r="G415" s="1"/>
  <c r="U414"/>
  <c r="V414" s="1"/>
  <c r="P414"/>
  <c r="Q414" s="1"/>
  <c r="K414"/>
  <c r="L414" s="1"/>
  <c r="F414"/>
  <c r="G414" s="1"/>
  <c r="U413"/>
  <c r="V413" s="1"/>
  <c r="P413"/>
  <c r="Q413" s="1"/>
  <c r="K413"/>
  <c r="L413" s="1"/>
  <c r="F413"/>
  <c r="G413" s="1"/>
  <c r="U412"/>
  <c r="V412" s="1"/>
  <c r="P412"/>
  <c r="Q412" s="1"/>
  <c r="K412"/>
  <c r="L412" s="1"/>
  <c r="F412"/>
  <c r="G412" s="1"/>
  <c r="U411"/>
  <c r="V411" s="1"/>
  <c r="P411"/>
  <c r="Q411" s="1"/>
  <c r="K411"/>
  <c r="L411" s="1"/>
  <c r="F411"/>
  <c r="G411" s="1"/>
  <c r="U410"/>
  <c r="V410" s="1"/>
  <c r="P410"/>
  <c r="Q410" s="1"/>
  <c r="K410"/>
  <c r="L410" s="1"/>
  <c r="F410"/>
  <c r="G410" s="1"/>
  <c r="U409"/>
  <c r="V409" s="1"/>
  <c r="P409"/>
  <c r="Q409" s="1"/>
  <c r="K409"/>
  <c r="L409" s="1"/>
  <c r="F409"/>
  <c r="G409" s="1"/>
  <c r="U408"/>
  <c r="V408" s="1"/>
  <c r="P408"/>
  <c r="Q408" s="1"/>
  <c r="K408"/>
  <c r="L408" s="1"/>
  <c r="F408"/>
  <c r="G408" s="1"/>
  <c r="U407"/>
  <c r="V407" s="1"/>
  <c r="P407"/>
  <c r="Q407" s="1"/>
  <c r="K407"/>
  <c r="L407" s="1"/>
  <c r="F407"/>
  <c r="G407" s="1"/>
  <c r="U406"/>
  <c r="V406" s="1"/>
  <c r="P406"/>
  <c r="Q406" s="1"/>
  <c r="K406"/>
  <c r="L406" s="1"/>
  <c r="F406"/>
  <c r="G406" s="1"/>
  <c r="U405"/>
  <c r="V405" s="1"/>
  <c r="P405"/>
  <c r="Q405" s="1"/>
  <c r="K405"/>
  <c r="L405" s="1"/>
  <c r="F405"/>
  <c r="G405" s="1"/>
  <c r="U404"/>
  <c r="V404" s="1"/>
  <c r="P404"/>
  <c r="Q404" s="1"/>
  <c r="K404"/>
  <c r="L404" s="1"/>
  <c r="F404"/>
  <c r="G404" s="1"/>
  <c r="U403"/>
  <c r="V403" s="1"/>
  <c r="P403"/>
  <c r="Q403" s="1"/>
  <c r="K403"/>
  <c r="L403" s="1"/>
  <c r="F403"/>
  <c r="G403" s="1"/>
  <c r="U402"/>
  <c r="V402" s="1"/>
  <c r="P402"/>
  <c r="Q402" s="1"/>
  <c r="K402"/>
  <c r="L402" s="1"/>
  <c r="F402"/>
  <c r="G402" s="1"/>
  <c r="U401"/>
  <c r="V401" s="1"/>
  <c r="P401"/>
  <c r="Q401" s="1"/>
  <c r="K401"/>
  <c r="L401" s="1"/>
  <c r="F401"/>
  <c r="G401" s="1"/>
  <c r="U400"/>
  <c r="V400" s="1"/>
  <c r="P400"/>
  <c r="Q400" s="1"/>
  <c r="K400"/>
  <c r="L400" s="1"/>
  <c r="F400"/>
  <c r="G400" s="1"/>
  <c r="U399"/>
  <c r="V399" s="1"/>
  <c r="P399"/>
  <c r="Q399" s="1"/>
  <c r="K399"/>
  <c r="L399" s="1"/>
  <c r="F399"/>
  <c r="G399" s="1"/>
  <c r="U398"/>
  <c r="V398" s="1"/>
  <c r="P398"/>
  <c r="Q398" s="1"/>
  <c r="K398"/>
  <c r="L398" s="1"/>
  <c r="F398"/>
  <c r="G398" s="1"/>
  <c r="U397"/>
  <c r="V397" s="1"/>
  <c r="P397"/>
  <c r="Q397" s="1"/>
  <c r="K397"/>
  <c r="L397" s="1"/>
  <c r="F397"/>
  <c r="G397" s="1"/>
  <c r="U396"/>
  <c r="V396" s="1"/>
  <c r="P396"/>
  <c r="Q396" s="1"/>
  <c r="K396"/>
  <c r="L396" s="1"/>
  <c r="F396"/>
  <c r="G396" s="1"/>
  <c r="U395"/>
  <c r="V395" s="1"/>
  <c r="P395"/>
  <c r="Q395" s="1"/>
  <c r="K395"/>
  <c r="L395" s="1"/>
  <c r="F395"/>
  <c r="G395" s="1"/>
  <c r="U394"/>
  <c r="V394" s="1"/>
  <c r="P394"/>
  <c r="Q394" s="1"/>
  <c r="K394"/>
  <c r="L394" s="1"/>
  <c r="F394"/>
  <c r="G394" s="1"/>
  <c r="U393"/>
  <c r="V393" s="1"/>
  <c r="P393"/>
  <c r="Q393" s="1"/>
  <c r="K393"/>
  <c r="L393" s="1"/>
  <c r="F393"/>
  <c r="G393" s="1"/>
  <c r="U392"/>
  <c r="V392" s="1"/>
  <c r="P392"/>
  <c r="Q392" s="1"/>
  <c r="K392"/>
  <c r="L392" s="1"/>
  <c r="F392"/>
  <c r="G392" s="1"/>
  <c r="U391"/>
  <c r="V391" s="1"/>
  <c r="P391"/>
  <c r="Q391" s="1"/>
  <c r="K391"/>
  <c r="L391" s="1"/>
  <c r="F391"/>
  <c r="G391" s="1"/>
  <c r="U390"/>
  <c r="V390" s="1"/>
  <c r="P390"/>
  <c r="Q390" s="1"/>
  <c r="K390"/>
  <c r="L390" s="1"/>
  <c r="F390"/>
  <c r="G390" s="1"/>
  <c r="U389"/>
  <c r="V389" s="1"/>
  <c r="P389"/>
  <c r="Q389" s="1"/>
  <c r="K389"/>
  <c r="L389" s="1"/>
  <c r="F389"/>
  <c r="G389" s="1"/>
  <c r="U388"/>
  <c r="V388" s="1"/>
  <c r="P388"/>
  <c r="Q388" s="1"/>
  <c r="K388"/>
  <c r="L388" s="1"/>
  <c r="F388"/>
  <c r="G388" s="1"/>
  <c r="U387"/>
  <c r="V387" s="1"/>
  <c r="P387"/>
  <c r="Q387" s="1"/>
  <c r="K387"/>
  <c r="L387" s="1"/>
  <c r="F387"/>
  <c r="G387" s="1"/>
  <c r="U386"/>
  <c r="V386" s="1"/>
  <c r="P386"/>
  <c r="Q386" s="1"/>
  <c r="K386"/>
  <c r="L386" s="1"/>
  <c r="F386"/>
  <c r="G386" s="1"/>
  <c r="U385"/>
  <c r="V385" s="1"/>
  <c r="P385"/>
  <c r="Q385" s="1"/>
  <c r="K385"/>
  <c r="L385" s="1"/>
  <c r="F385"/>
  <c r="G385" s="1"/>
  <c r="U384"/>
  <c r="V384" s="1"/>
  <c r="P384"/>
  <c r="Q384" s="1"/>
  <c r="K384"/>
  <c r="L384" s="1"/>
  <c r="F384"/>
  <c r="G384" s="1"/>
  <c r="U383"/>
  <c r="V383" s="1"/>
  <c r="P383"/>
  <c r="Q383" s="1"/>
  <c r="K383"/>
  <c r="L383" s="1"/>
  <c r="F383"/>
  <c r="G383" s="1"/>
  <c r="U382"/>
  <c r="V382" s="1"/>
  <c r="P382"/>
  <c r="Q382" s="1"/>
  <c r="K382"/>
  <c r="L382" s="1"/>
  <c r="F382"/>
  <c r="G382" s="1"/>
  <c r="U381"/>
  <c r="V381" s="1"/>
  <c r="P381"/>
  <c r="Q381" s="1"/>
  <c r="K381"/>
  <c r="L381" s="1"/>
  <c r="F381"/>
  <c r="G381" s="1"/>
  <c r="U380"/>
  <c r="V380" s="1"/>
  <c r="P380"/>
  <c r="Q380" s="1"/>
  <c r="K380"/>
  <c r="L380" s="1"/>
  <c r="F380"/>
  <c r="G380" s="1"/>
  <c r="U379"/>
  <c r="V379" s="1"/>
  <c r="P379"/>
  <c r="Q379" s="1"/>
  <c r="K379"/>
  <c r="L379" s="1"/>
  <c r="F379"/>
  <c r="G379" s="1"/>
  <c r="U378"/>
  <c r="V378" s="1"/>
  <c r="P378"/>
  <c r="Q378" s="1"/>
  <c r="K378"/>
  <c r="L378" s="1"/>
  <c r="F378"/>
  <c r="G378" s="1"/>
  <c r="U377"/>
  <c r="V377" s="1"/>
  <c r="P377"/>
  <c r="Q377" s="1"/>
  <c r="K377"/>
  <c r="L377" s="1"/>
  <c r="F377"/>
  <c r="G377" s="1"/>
  <c r="U376"/>
  <c r="V376" s="1"/>
  <c r="P376"/>
  <c r="Q376" s="1"/>
  <c r="K376"/>
  <c r="L376" s="1"/>
  <c r="F376"/>
  <c r="G376" s="1"/>
  <c r="U375"/>
  <c r="V375" s="1"/>
  <c r="P375"/>
  <c r="Q375" s="1"/>
  <c r="K375"/>
  <c r="L375" s="1"/>
  <c r="F375"/>
  <c r="G375" s="1"/>
  <c r="U374"/>
  <c r="V374" s="1"/>
  <c r="P374"/>
  <c r="Q374" s="1"/>
  <c r="K374"/>
  <c r="L374" s="1"/>
  <c r="F374"/>
  <c r="G374" s="1"/>
  <c r="U373"/>
  <c r="V373" s="1"/>
  <c r="P373"/>
  <c r="Q373" s="1"/>
  <c r="K373"/>
  <c r="L373" s="1"/>
  <c r="F373"/>
  <c r="G373" s="1"/>
  <c r="U372"/>
  <c r="V372" s="1"/>
  <c r="P372"/>
  <c r="Q372" s="1"/>
  <c r="K372"/>
  <c r="L372" s="1"/>
  <c r="F372"/>
  <c r="G372" s="1"/>
  <c r="U371"/>
  <c r="V371" s="1"/>
  <c r="P371"/>
  <c r="Q371" s="1"/>
  <c r="K371"/>
  <c r="L371" s="1"/>
  <c r="F371"/>
  <c r="G371" s="1"/>
  <c r="U370"/>
  <c r="V370" s="1"/>
  <c r="P370"/>
  <c r="Q370" s="1"/>
  <c r="K370"/>
  <c r="L370" s="1"/>
  <c r="F370"/>
  <c r="G370" s="1"/>
  <c r="U369"/>
  <c r="V369" s="1"/>
  <c r="P369"/>
  <c r="Q369" s="1"/>
  <c r="K369"/>
  <c r="L369" s="1"/>
  <c r="F369"/>
  <c r="G369" s="1"/>
  <c r="U368"/>
  <c r="V368" s="1"/>
  <c r="P368"/>
  <c r="Q368" s="1"/>
  <c r="K368"/>
  <c r="L368" s="1"/>
  <c r="F368"/>
  <c r="G368" s="1"/>
  <c r="U367"/>
  <c r="V367" s="1"/>
  <c r="P367"/>
  <c r="Q367" s="1"/>
  <c r="K367"/>
  <c r="L367" s="1"/>
  <c r="F367"/>
  <c r="G367" s="1"/>
  <c r="U366"/>
  <c r="V366" s="1"/>
  <c r="P366"/>
  <c r="Q366" s="1"/>
  <c r="K366"/>
  <c r="L366" s="1"/>
  <c r="F366"/>
  <c r="G366" s="1"/>
  <c r="U365"/>
  <c r="V365" s="1"/>
  <c r="P365"/>
  <c r="Q365" s="1"/>
  <c r="K365"/>
  <c r="L365" s="1"/>
  <c r="F365"/>
  <c r="G365" s="1"/>
  <c r="U364"/>
  <c r="V364" s="1"/>
  <c r="P364"/>
  <c r="Q364" s="1"/>
  <c r="K364"/>
  <c r="L364" s="1"/>
  <c r="F364"/>
  <c r="G364" s="1"/>
  <c r="U363"/>
  <c r="V363" s="1"/>
  <c r="P363"/>
  <c r="Q363" s="1"/>
  <c r="K363"/>
  <c r="L363" s="1"/>
  <c r="F363"/>
  <c r="G363" s="1"/>
  <c r="U362"/>
  <c r="V362" s="1"/>
  <c r="P362"/>
  <c r="Q362" s="1"/>
  <c r="K362"/>
  <c r="L362" s="1"/>
  <c r="F362"/>
  <c r="G362" s="1"/>
  <c r="U361"/>
  <c r="V361" s="1"/>
  <c r="P361"/>
  <c r="Q361" s="1"/>
  <c r="K361"/>
  <c r="L361" s="1"/>
  <c r="F361"/>
  <c r="G361" s="1"/>
  <c r="U360"/>
  <c r="V360" s="1"/>
  <c r="P360"/>
  <c r="Q360" s="1"/>
  <c r="K360"/>
  <c r="L360" s="1"/>
  <c r="F360"/>
  <c r="G360" s="1"/>
  <c r="U359"/>
  <c r="V359" s="1"/>
  <c r="P359"/>
  <c r="Q359" s="1"/>
  <c r="K359"/>
  <c r="L359" s="1"/>
  <c r="F359"/>
  <c r="G359" s="1"/>
  <c r="U358"/>
  <c r="V358" s="1"/>
  <c r="P358"/>
  <c r="Q358" s="1"/>
  <c r="K358"/>
  <c r="L358" s="1"/>
  <c r="F358"/>
  <c r="G358" s="1"/>
  <c r="U357"/>
  <c r="V357" s="1"/>
  <c r="P357"/>
  <c r="Q357" s="1"/>
  <c r="K357"/>
  <c r="L357" s="1"/>
  <c r="F357"/>
  <c r="G357" s="1"/>
  <c r="U356"/>
  <c r="V356" s="1"/>
  <c r="P356"/>
  <c r="Q356" s="1"/>
  <c r="K356"/>
  <c r="L356" s="1"/>
  <c r="F356"/>
  <c r="G356" s="1"/>
  <c r="U355"/>
  <c r="V355" s="1"/>
  <c r="P355"/>
  <c r="Q355" s="1"/>
  <c r="K355"/>
  <c r="L355" s="1"/>
  <c r="F355"/>
  <c r="G355" s="1"/>
  <c r="U354"/>
  <c r="V354" s="1"/>
  <c r="P354"/>
  <c r="Q354" s="1"/>
  <c r="K354"/>
  <c r="L354" s="1"/>
  <c r="F354"/>
  <c r="G354" s="1"/>
  <c r="U353"/>
  <c r="V353" s="1"/>
  <c r="P353"/>
  <c r="Q353" s="1"/>
  <c r="K353"/>
  <c r="L353" s="1"/>
  <c r="F353"/>
  <c r="G353" s="1"/>
  <c r="U352"/>
  <c r="V352" s="1"/>
  <c r="P352"/>
  <c r="Q352" s="1"/>
  <c r="K352"/>
  <c r="L352" s="1"/>
  <c r="F352"/>
  <c r="G352" s="1"/>
  <c r="U351"/>
  <c r="V351" s="1"/>
  <c r="P351"/>
  <c r="Q351" s="1"/>
  <c r="K351"/>
  <c r="L351" s="1"/>
  <c r="F351"/>
  <c r="G351" s="1"/>
  <c r="U350"/>
  <c r="V350" s="1"/>
  <c r="P350"/>
  <c r="Q350" s="1"/>
  <c r="K350"/>
  <c r="L350" s="1"/>
  <c r="F350"/>
  <c r="G350" s="1"/>
  <c r="U349"/>
  <c r="V349" s="1"/>
  <c r="P349"/>
  <c r="Q349" s="1"/>
  <c r="K349"/>
  <c r="L349" s="1"/>
  <c r="F349"/>
  <c r="G349" s="1"/>
  <c r="U348"/>
  <c r="V348" s="1"/>
  <c r="P348"/>
  <c r="Q348" s="1"/>
  <c r="K348"/>
  <c r="L348" s="1"/>
  <c r="F348"/>
  <c r="G348" s="1"/>
  <c r="U347"/>
  <c r="V347" s="1"/>
  <c r="P347"/>
  <c r="Q347" s="1"/>
  <c r="K347"/>
  <c r="L347" s="1"/>
  <c r="F347"/>
  <c r="G347" s="1"/>
  <c r="U346"/>
  <c r="V346" s="1"/>
  <c r="P346"/>
  <c r="Q346" s="1"/>
  <c r="K346"/>
  <c r="L346" s="1"/>
  <c r="F346"/>
  <c r="G346" s="1"/>
  <c r="U345"/>
  <c r="V345" s="1"/>
  <c r="P345"/>
  <c r="Q345" s="1"/>
  <c r="K345"/>
  <c r="L345" s="1"/>
  <c r="F345"/>
  <c r="G345" s="1"/>
  <c r="U344"/>
  <c r="V344" s="1"/>
  <c r="P344"/>
  <c r="Q344" s="1"/>
  <c r="K344"/>
  <c r="L344" s="1"/>
  <c r="F344"/>
  <c r="G344" s="1"/>
  <c r="U343"/>
  <c r="V343" s="1"/>
  <c r="P343"/>
  <c r="Q343" s="1"/>
  <c r="K343"/>
  <c r="L343" s="1"/>
  <c r="F343"/>
  <c r="G343" s="1"/>
  <c r="U342"/>
  <c r="V342" s="1"/>
  <c r="P342"/>
  <c r="Q342" s="1"/>
  <c r="K342"/>
  <c r="L342" s="1"/>
  <c r="F342"/>
  <c r="G342" s="1"/>
  <c r="U341"/>
  <c r="V341" s="1"/>
  <c r="P341"/>
  <c r="Q341" s="1"/>
  <c r="K341"/>
  <c r="L341" s="1"/>
  <c r="F341"/>
  <c r="G341" s="1"/>
  <c r="U340"/>
  <c r="V340" s="1"/>
  <c r="P340"/>
  <c r="Q340" s="1"/>
  <c r="K340"/>
  <c r="L340" s="1"/>
  <c r="F340"/>
  <c r="G340" s="1"/>
  <c r="U339"/>
  <c r="V339" s="1"/>
  <c r="P339"/>
  <c r="Q339" s="1"/>
  <c r="K339"/>
  <c r="L339" s="1"/>
  <c r="F339"/>
  <c r="G339" s="1"/>
  <c r="U338"/>
  <c r="V338" s="1"/>
  <c r="P338"/>
  <c r="Q338" s="1"/>
  <c r="K338"/>
  <c r="L338" s="1"/>
  <c r="F338"/>
  <c r="G338" s="1"/>
  <c r="U337"/>
  <c r="V337" s="1"/>
  <c r="P337"/>
  <c r="Q337" s="1"/>
  <c r="K337"/>
  <c r="L337" s="1"/>
  <c r="F337"/>
  <c r="G337" s="1"/>
  <c r="U336"/>
  <c r="V336" s="1"/>
  <c r="P336"/>
  <c r="Q336" s="1"/>
  <c r="K336"/>
  <c r="L336" s="1"/>
  <c r="F336"/>
  <c r="G336" s="1"/>
  <c r="U335"/>
  <c r="V335" s="1"/>
  <c r="P335"/>
  <c r="Q335" s="1"/>
  <c r="K335"/>
  <c r="L335" s="1"/>
  <c r="F335"/>
  <c r="G335" s="1"/>
  <c r="U334"/>
  <c r="V334" s="1"/>
  <c r="P334"/>
  <c r="Q334" s="1"/>
  <c r="K334"/>
  <c r="L334" s="1"/>
  <c r="F334"/>
  <c r="G334" s="1"/>
  <c r="U333"/>
  <c r="V333" s="1"/>
  <c r="P333"/>
  <c r="Q333" s="1"/>
  <c r="K333"/>
  <c r="L333" s="1"/>
  <c r="F333"/>
  <c r="G333" s="1"/>
  <c r="U332"/>
  <c r="V332" s="1"/>
  <c r="P332"/>
  <c r="Q332" s="1"/>
  <c r="K332"/>
  <c r="L332" s="1"/>
  <c r="F332"/>
  <c r="G332" s="1"/>
  <c r="U331"/>
  <c r="V331" s="1"/>
  <c r="P331"/>
  <c r="Q331" s="1"/>
  <c r="K331"/>
  <c r="L331" s="1"/>
  <c r="F331"/>
  <c r="G331" s="1"/>
  <c r="U330"/>
  <c r="V330" s="1"/>
  <c r="P330"/>
  <c r="Q330" s="1"/>
  <c r="K330"/>
  <c r="L330" s="1"/>
  <c r="F330"/>
  <c r="G330" s="1"/>
  <c r="U329"/>
  <c r="V329" s="1"/>
  <c r="P329"/>
  <c r="Q329" s="1"/>
  <c r="K329"/>
  <c r="L329" s="1"/>
  <c r="F329"/>
  <c r="G329" s="1"/>
  <c r="U328"/>
  <c r="V328" s="1"/>
  <c r="P328"/>
  <c r="Q328" s="1"/>
  <c r="K328"/>
  <c r="L328" s="1"/>
  <c r="F328"/>
  <c r="G328" s="1"/>
  <c r="U327"/>
  <c r="V327" s="1"/>
  <c r="P327"/>
  <c r="Q327" s="1"/>
  <c r="K327"/>
  <c r="L327" s="1"/>
  <c r="F327"/>
  <c r="G327" s="1"/>
  <c r="U326"/>
  <c r="V326" s="1"/>
  <c r="P326"/>
  <c r="Q326" s="1"/>
  <c r="K326"/>
  <c r="L326" s="1"/>
  <c r="F326"/>
  <c r="G326" s="1"/>
  <c r="U325"/>
  <c r="V325" s="1"/>
  <c r="P325"/>
  <c r="Q325" s="1"/>
  <c r="K325"/>
  <c r="L325" s="1"/>
  <c r="F325"/>
  <c r="G325" s="1"/>
  <c r="U324"/>
  <c r="V324" s="1"/>
  <c r="P324"/>
  <c r="Q324" s="1"/>
  <c r="K324"/>
  <c r="L324" s="1"/>
  <c r="F324"/>
  <c r="G324" s="1"/>
  <c r="U323"/>
  <c r="V323" s="1"/>
  <c r="P323"/>
  <c r="Q323" s="1"/>
  <c r="K323"/>
  <c r="L323" s="1"/>
  <c r="F323"/>
  <c r="G323" s="1"/>
  <c r="U322"/>
  <c r="V322" s="1"/>
  <c r="P322"/>
  <c r="Q322" s="1"/>
  <c r="K322"/>
  <c r="L322" s="1"/>
  <c r="F322"/>
  <c r="G322" s="1"/>
  <c r="U321"/>
  <c r="V321" s="1"/>
  <c r="P321"/>
  <c r="Q321" s="1"/>
  <c r="K321"/>
  <c r="L321" s="1"/>
  <c r="F321"/>
  <c r="G321" s="1"/>
  <c r="U320"/>
  <c r="V320" s="1"/>
  <c r="P320"/>
  <c r="Q320" s="1"/>
  <c r="K320"/>
  <c r="L320" s="1"/>
  <c r="F320"/>
  <c r="G320" s="1"/>
  <c r="U319"/>
  <c r="V319" s="1"/>
  <c r="P319"/>
  <c r="Q319" s="1"/>
  <c r="K319"/>
  <c r="L319" s="1"/>
  <c r="F319"/>
  <c r="G319" s="1"/>
  <c r="U318"/>
  <c r="V318" s="1"/>
  <c r="P318"/>
  <c r="Q318" s="1"/>
  <c r="K318"/>
  <c r="L318" s="1"/>
  <c r="F318"/>
  <c r="G318" s="1"/>
  <c r="U317"/>
  <c r="V317" s="1"/>
  <c r="P317"/>
  <c r="Q317" s="1"/>
  <c r="K317"/>
  <c r="L317" s="1"/>
  <c r="F317"/>
  <c r="G317" s="1"/>
  <c r="U316"/>
  <c r="V316" s="1"/>
  <c r="P316"/>
  <c r="Q316" s="1"/>
  <c r="K316"/>
  <c r="L316" s="1"/>
  <c r="F316"/>
  <c r="G316" s="1"/>
  <c r="U315"/>
  <c r="V315" s="1"/>
  <c r="P315"/>
  <c r="Q315" s="1"/>
  <c r="K315"/>
  <c r="L315" s="1"/>
  <c r="F315"/>
  <c r="G315" s="1"/>
  <c r="U314"/>
  <c r="V314" s="1"/>
  <c r="P314"/>
  <c r="Q314" s="1"/>
  <c r="K314"/>
  <c r="L314" s="1"/>
  <c r="F314"/>
  <c r="G314" s="1"/>
  <c r="U313"/>
  <c r="V313" s="1"/>
  <c r="P313"/>
  <c r="Q313" s="1"/>
  <c r="K313"/>
  <c r="L313" s="1"/>
  <c r="F313"/>
  <c r="G313" s="1"/>
  <c r="U312"/>
  <c r="V312" s="1"/>
  <c r="P312"/>
  <c r="Q312" s="1"/>
  <c r="K312"/>
  <c r="L312" s="1"/>
  <c r="F312"/>
  <c r="G312" s="1"/>
  <c r="U311"/>
  <c r="V311" s="1"/>
  <c r="P311"/>
  <c r="Q311" s="1"/>
  <c r="K311"/>
  <c r="L311" s="1"/>
  <c r="F311"/>
  <c r="G311" s="1"/>
  <c r="U310"/>
  <c r="V310" s="1"/>
  <c r="P310"/>
  <c r="Q310" s="1"/>
  <c r="K310"/>
  <c r="L310" s="1"/>
  <c r="F310"/>
  <c r="G310" s="1"/>
  <c r="U309"/>
  <c r="V309" s="1"/>
  <c r="P309"/>
  <c r="Q309" s="1"/>
  <c r="K309"/>
  <c r="L309" s="1"/>
  <c r="F309"/>
  <c r="G309" s="1"/>
  <c r="U308"/>
  <c r="V308" s="1"/>
  <c r="P308"/>
  <c r="Q308" s="1"/>
  <c r="K308"/>
  <c r="L308" s="1"/>
  <c r="F308"/>
  <c r="G308" s="1"/>
  <c r="U307"/>
  <c r="V307" s="1"/>
  <c r="P307"/>
  <c r="Q307" s="1"/>
  <c r="K307"/>
  <c r="L307" s="1"/>
  <c r="F307"/>
  <c r="G307" s="1"/>
  <c r="U306"/>
  <c r="V306" s="1"/>
  <c r="P306"/>
  <c r="Q306" s="1"/>
  <c r="K306"/>
  <c r="L306" s="1"/>
  <c r="F306"/>
  <c r="G306" s="1"/>
  <c r="U305"/>
  <c r="V305" s="1"/>
  <c r="P305"/>
  <c r="Q305" s="1"/>
  <c r="K305"/>
  <c r="L305" s="1"/>
  <c r="F305"/>
  <c r="G305" s="1"/>
  <c r="U304"/>
  <c r="V304" s="1"/>
  <c r="P304"/>
  <c r="Q304" s="1"/>
  <c r="K304"/>
  <c r="L304" s="1"/>
  <c r="F304"/>
  <c r="G304" s="1"/>
  <c r="U303"/>
  <c r="V303" s="1"/>
  <c r="P303"/>
  <c r="Q303" s="1"/>
  <c r="K303"/>
  <c r="L303" s="1"/>
  <c r="F303"/>
  <c r="G303" s="1"/>
  <c r="U302"/>
  <c r="V302" s="1"/>
  <c r="P302"/>
  <c r="Q302" s="1"/>
  <c r="K302"/>
  <c r="L302" s="1"/>
  <c r="F302"/>
  <c r="G302" s="1"/>
  <c r="U301"/>
  <c r="V301" s="1"/>
  <c r="P301"/>
  <c r="Q301" s="1"/>
  <c r="K301"/>
  <c r="L301" s="1"/>
  <c r="F301"/>
  <c r="G301" s="1"/>
  <c r="U300"/>
  <c r="V300" s="1"/>
  <c r="P300"/>
  <c r="Q300" s="1"/>
  <c r="K300"/>
  <c r="L300" s="1"/>
  <c r="F300"/>
  <c r="G300" s="1"/>
  <c r="U299"/>
  <c r="V299" s="1"/>
  <c r="P299"/>
  <c r="Q299" s="1"/>
  <c r="K299"/>
  <c r="L299" s="1"/>
  <c r="F299"/>
  <c r="G299" s="1"/>
  <c r="U298"/>
  <c r="V298" s="1"/>
  <c r="P298"/>
  <c r="Q298" s="1"/>
  <c r="K298"/>
  <c r="L298" s="1"/>
  <c r="F298"/>
  <c r="G298" s="1"/>
  <c r="U297"/>
  <c r="V297" s="1"/>
  <c r="P297"/>
  <c r="Q297" s="1"/>
  <c r="K297"/>
  <c r="L297" s="1"/>
  <c r="F297"/>
  <c r="G297" s="1"/>
  <c r="U296"/>
  <c r="V296" s="1"/>
  <c r="P296"/>
  <c r="Q296" s="1"/>
  <c r="K296"/>
  <c r="L296" s="1"/>
  <c r="F296"/>
  <c r="G296" s="1"/>
  <c r="U295"/>
  <c r="V295" s="1"/>
  <c r="P295"/>
  <c r="Q295" s="1"/>
  <c r="K295"/>
  <c r="L295" s="1"/>
  <c r="F295"/>
  <c r="G295" s="1"/>
  <c r="U294"/>
  <c r="V294" s="1"/>
  <c r="P294"/>
  <c r="Q294" s="1"/>
  <c r="K294"/>
  <c r="L294" s="1"/>
  <c r="F294"/>
  <c r="G294" s="1"/>
  <c r="U293"/>
  <c r="V293" s="1"/>
  <c r="P293"/>
  <c r="Q293" s="1"/>
  <c r="K293"/>
  <c r="L293" s="1"/>
  <c r="F293"/>
  <c r="G293" s="1"/>
  <c r="U292"/>
  <c r="V292" s="1"/>
  <c r="P292"/>
  <c r="Q292" s="1"/>
  <c r="K292"/>
  <c r="L292" s="1"/>
  <c r="F292"/>
  <c r="G292" s="1"/>
  <c r="U291"/>
  <c r="V291" s="1"/>
  <c r="P291"/>
  <c r="Q291" s="1"/>
  <c r="K291"/>
  <c r="L291" s="1"/>
  <c r="F291"/>
  <c r="G291" s="1"/>
  <c r="U290"/>
  <c r="V290" s="1"/>
  <c r="P290"/>
  <c r="Q290" s="1"/>
  <c r="K290"/>
  <c r="L290" s="1"/>
  <c r="F290"/>
  <c r="G290" s="1"/>
  <c r="U289"/>
  <c r="V289" s="1"/>
  <c r="P289"/>
  <c r="Q289" s="1"/>
  <c r="K289"/>
  <c r="L289" s="1"/>
  <c r="F289"/>
  <c r="G289" s="1"/>
  <c r="U288"/>
  <c r="V288" s="1"/>
  <c r="P288"/>
  <c r="Q288" s="1"/>
  <c r="K288"/>
  <c r="L288" s="1"/>
  <c r="F288"/>
  <c r="G288" s="1"/>
  <c r="U287"/>
  <c r="V287" s="1"/>
  <c r="P287"/>
  <c r="Q287" s="1"/>
  <c r="K287"/>
  <c r="L287" s="1"/>
  <c r="F287"/>
  <c r="G287" s="1"/>
  <c r="U286"/>
  <c r="V286" s="1"/>
  <c r="P286"/>
  <c r="Q286" s="1"/>
  <c r="K286"/>
  <c r="L286" s="1"/>
  <c r="F286"/>
  <c r="G286" s="1"/>
  <c r="U285"/>
  <c r="V285" s="1"/>
  <c r="P285"/>
  <c r="Q285" s="1"/>
  <c r="K285"/>
  <c r="L285" s="1"/>
  <c r="F285"/>
  <c r="G285" s="1"/>
  <c r="U284"/>
  <c r="V284" s="1"/>
  <c r="P284"/>
  <c r="Q284" s="1"/>
  <c r="K284"/>
  <c r="L284" s="1"/>
  <c r="F284"/>
  <c r="G284" s="1"/>
  <c r="U283"/>
  <c r="V283" s="1"/>
  <c r="P283"/>
  <c r="Q283" s="1"/>
  <c r="K283"/>
  <c r="L283" s="1"/>
  <c r="F283"/>
  <c r="G283" s="1"/>
  <c r="U282"/>
  <c r="V282" s="1"/>
  <c r="P282"/>
  <c r="Q282" s="1"/>
  <c r="K282"/>
  <c r="L282" s="1"/>
  <c r="F282"/>
  <c r="G282" s="1"/>
  <c r="U281"/>
  <c r="V281" s="1"/>
  <c r="P281"/>
  <c r="Q281" s="1"/>
  <c r="K281"/>
  <c r="L281" s="1"/>
  <c r="F281"/>
  <c r="G281" s="1"/>
  <c r="U280"/>
  <c r="V280" s="1"/>
  <c r="P280"/>
  <c r="Q280" s="1"/>
  <c r="K280"/>
  <c r="L280" s="1"/>
  <c r="F280"/>
  <c r="G280" s="1"/>
  <c r="U279"/>
  <c r="V279" s="1"/>
  <c r="P279"/>
  <c r="Q279" s="1"/>
  <c r="K279"/>
  <c r="L279" s="1"/>
  <c r="F279"/>
  <c r="G279" s="1"/>
  <c r="U278"/>
  <c r="V278" s="1"/>
  <c r="P278"/>
  <c r="Q278" s="1"/>
  <c r="K278"/>
  <c r="L278" s="1"/>
  <c r="F278"/>
  <c r="G278" s="1"/>
  <c r="U277"/>
  <c r="V277" s="1"/>
  <c r="P277"/>
  <c r="Q277" s="1"/>
  <c r="K277"/>
  <c r="L277" s="1"/>
  <c r="F277"/>
  <c r="G277" s="1"/>
  <c r="U276"/>
  <c r="V276" s="1"/>
  <c r="P276"/>
  <c r="Q276" s="1"/>
  <c r="K276"/>
  <c r="L276" s="1"/>
  <c r="F276"/>
  <c r="G276" s="1"/>
  <c r="U275"/>
  <c r="V275" s="1"/>
  <c r="P275"/>
  <c r="Q275" s="1"/>
  <c r="K275"/>
  <c r="L275" s="1"/>
  <c r="F275"/>
  <c r="G275" s="1"/>
  <c r="U274"/>
  <c r="V274" s="1"/>
  <c r="P274"/>
  <c r="Q274" s="1"/>
  <c r="K274"/>
  <c r="L274" s="1"/>
  <c r="F274"/>
  <c r="G274" s="1"/>
  <c r="U273"/>
  <c r="V273" s="1"/>
  <c r="P273"/>
  <c r="Q273" s="1"/>
  <c r="K273"/>
  <c r="L273" s="1"/>
  <c r="F273"/>
  <c r="G273" s="1"/>
  <c r="U272"/>
  <c r="V272" s="1"/>
  <c r="P272"/>
  <c r="Q272" s="1"/>
  <c r="K272"/>
  <c r="L272" s="1"/>
  <c r="F272"/>
  <c r="G272" s="1"/>
  <c r="U271"/>
  <c r="V271" s="1"/>
  <c r="P271"/>
  <c r="Q271" s="1"/>
  <c r="K271"/>
  <c r="L271" s="1"/>
  <c r="F271"/>
  <c r="G271" s="1"/>
  <c r="U270"/>
  <c r="V270" s="1"/>
  <c r="P270"/>
  <c r="Q270" s="1"/>
  <c r="K270"/>
  <c r="L270" s="1"/>
  <c r="F270"/>
  <c r="G270" s="1"/>
  <c r="U269"/>
  <c r="V269" s="1"/>
  <c r="P269"/>
  <c r="Q269" s="1"/>
  <c r="K269"/>
  <c r="L269" s="1"/>
  <c r="F269"/>
  <c r="G269" s="1"/>
  <c r="U268"/>
  <c r="V268" s="1"/>
  <c r="P268"/>
  <c r="Q268" s="1"/>
  <c r="K268"/>
  <c r="L268" s="1"/>
  <c r="F268"/>
  <c r="G268" s="1"/>
  <c r="U267"/>
  <c r="V267" s="1"/>
  <c r="P267"/>
  <c r="Q267" s="1"/>
  <c r="K267"/>
  <c r="L267" s="1"/>
  <c r="F267"/>
  <c r="G267" s="1"/>
  <c r="U266"/>
  <c r="V266" s="1"/>
  <c r="P266"/>
  <c r="Q266" s="1"/>
  <c r="K266"/>
  <c r="L266" s="1"/>
  <c r="F266"/>
  <c r="G266" s="1"/>
  <c r="U265"/>
  <c r="V265" s="1"/>
  <c r="P265"/>
  <c r="Q265" s="1"/>
  <c r="K265"/>
  <c r="L265" s="1"/>
  <c r="F265"/>
  <c r="G265" s="1"/>
  <c r="U264"/>
  <c r="V264" s="1"/>
  <c r="P264"/>
  <c r="Q264" s="1"/>
  <c r="K264"/>
  <c r="L264" s="1"/>
  <c r="F264"/>
  <c r="G264" s="1"/>
  <c r="U263"/>
  <c r="V263" s="1"/>
  <c r="P263"/>
  <c r="Q263" s="1"/>
  <c r="K263"/>
  <c r="L263" s="1"/>
  <c r="F263"/>
  <c r="G263" s="1"/>
  <c r="U262"/>
  <c r="V262" s="1"/>
  <c r="P262"/>
  <c r="Q262" s="1"/>
  <c r="K262"/>
  <c r="L262" s="1"/>
  <c r="F262"/>
  <c r="G262" s="1"/>
  <c r="U261"/>
  <c r="V261" s="1"/>
  <c r="P261"/>
  <c r="Q261" s="1"/>
  <c r="K261"/>
  <c r="L261" s="1"/>
  <c r="F261"/>
  <c r="G261" s="1"/>
  <c r="U260"/>
  <c r="V260" s="1"/>
  <c r="P260"/>
  <c r="Q260" s="1"/>
  <c r="K260"/>
  <c r="L260" s="1"/>
  <c r="F260"/>
  <c r="G260" s="1"/>
  <c r="U259"/>
  <c r="V259" s="1"/>
  <c r="P259"/>
  <c r="Q259" s="1"/>
  <c r="K259"/>
  <c r="L259" s="1"/>
  <c r="F259"/>
  <c r="G259" s="1"/>
  <c r="U258"/>
  <c r="V258" s="1"/>
  <c r="P258"/>
  <c r="Q258" s="1"/>
  <c r="K258"/>
  <c r="L258" s="1"/>
  <c r="F258"/>
  <c r="G258" s="1"/>
  <c r="U257"/>
  <c r="V257" s="1"/>
  <c r="P257"/>
  <c r="Q257" s="1"/>
  <c r="K257"/>
  <c r="L257" s="1"/>
  <c r="F257"/>
  <c r="G257" s="1"/>
  <c r="U256"/>
  <c r="V256" s="1"/>
  <c r="P256"/>
  <c r="Q256" s="1"/>
  <c r="K256"/>
  <c r="L256" s="1"/>
  <c r="F256"/>
  <c r="G256" s="1"/>
  <c r="U255"/>
  <c r="V255" s="1"/>
  <c r="P255"/>
  <c r="Q255" s="1"/>
  <c r="K255"/>
  <c r="L255" s="1"/>
  <c r="F255"/>
  <c r="G255" s="1"/>
  <c r="U254"/>
  <c r="V254" s="1"/>
  <c r="P254"/>
  <c r="Q254" s="1"/>
  <c r="K254"/>
  <c r="L254" s="1"/>
  <c r="F254"/>
  <c r="G254" s="1"/>
  <c r="U253"/>
  <c r="V253" s="1"/>
  <c r="P253"/>
  <c r="Q253" s="1"/>
  <c r="K253"/>
  <c r="L253" s="1"/>
  <c r="F253"/>
  <c r="G253" s="1"/>
  <c r="U252"/>
  <c r="V252" s="1"/>
  <c r="P252"/>
  <c r="Q252" s="1"/>
  <c r="K252"/>
  <c r="L252" s="1"/>
  <c r="F252"/>
  <c r="G252" s="1"/>
  <c r="U251"/>
  <c r="V251" s="1"/>
  <c r="P251"/>
  <c r="Q251" s="1"/>
  <c r="K251"/>
  <c r="L251" s="1"/>
  <c r="F251"/>
  <c r="G251" s="1"/>
  <c r="U250"/>
  <c r="V250" s="1"/>
  <c r="P250"/>
  <c r="Q250" s="1"/>
  <c r="K250"/>
  <c r="L250" s="1"/>
  <c r="F250"/>
  <c r="G250" s="1"/>
  <c r="U249"/>
  <c r="V249" s="1"/>
  <c r="P249"/>
  <c r="Q249" s="1"/>
  <c r="K249"/>
  <c r="L249" s="1"/>
  <c r="F249"/>
  <c r="G249" s="1"/>
  <c r="U248"/>
  <c r="V248" s="1"/>
  <c r="P248"/>
  <c r="Q248" s="1"/>
  <c r="K248"/>
  <c r="L248" s="1"/>
  <c r="F248"/>
  <c r="G248" s="1"/>
  <c r="U247"/>
  <c r="V247" s="1"/>
  <c r="P247"/>
  <c r="Q247" s="1"/>
  <c r="K247"/>
  <c r="L247" s="1"/>
  <c r="F247"/>
  <c r="G247" s="1"/>
  <c r="U246"/>
  <c r="V246" s="1"/>
  <c r="P246"/>
  <c r="Q246" s="1"/>
  <c r="K246"/>
  <c r="L246" s="1"/>
  <c r="F246"/>
  <c r="G246" s="1"/>
  <c r="U245"/>
  <c r="V245" s="1"/>
  <c r="P245"/>
  <c r="Q245" s="1"/>
  <c r="K245"/>
  <c r="L245" s="1"/>
  <c r="F245"/>
  <c r="G245" s="1"/>
  <c r="U244"/>
  <c r="V244" s="1"/>
  <c r="P244"/>
  <c r="Q244" s="1"/>
  <c r="K244"/>
  <c r="L244" s="1"/>
  <c r="F244"/>
  <c r="G244" s="1"/>
  <c r="U243"/>
  <c r="V243" s="1"/>
  <c r="P243"/>
  <c r="Q243" s="1"/>
  <c r="K243"/>
  <c r="L243" s="1"/>
  <c r="F243"/>
  <c r="G243" s="1"/>
  <c r="U242"/>
  <c r="V242" s="1"/>
  <c r="P242"/>
  <c r="Q242" s="1"/>
  <c r="K242"/>
  <c r="L242" s="1"/>
  <c r="F242"/>
  <c r="G242" s="1"/>
  <c r="U241"/>
  <c r="V241" s="1"/>
  <c r="P241"/>
  <c r="Q241" s="1"/>
  <c r="K241"/>
  <c r="L241" s="1"/>
  <c r="F241"/>
  <c r="G241" s="1"/>
  <c r="U240"/>
  <c r="V240" s="1"/>
  <c r="P240"/>
  <c r="Q240" s="1"/>
  <c r="K240"/>
  <c r="L240" s="1"/>
  <c r="F240"/>
  <c r="G240" s="1"/>
  <c r="U239"/>
  <c r="V239" s="1"/>
  <c r="P239"/>
  <c r="Q239" s="1"/>
  <c r="K239"/>
  <c r="L239" s="1"/>
  <c r="F239"/>
  <c r="G239" s="1"/>
  <c r="U238"/>
  <c r="V238" s="1"/>
  <c r="P238"/>
  <c r="Q238" s="1"/>
  <c r="K238"/>
  <c r="L238" s="1"/>
  <c r="F238"/>
  <c r="G238" s="1"/>
  <c r="U237"/>
  <c r="V237" s="1"/>
  <c r="P237"/>
  <c r="Q237" s="1"/>
  <c r="K237"/>
  <c r="L237" s="1"/>
  <c r="F237"/>
  <c r="G237" s="1"/>
  <c r="U236"/>
  <c r="V236" s="1"/>
  <c r="P236"/>
  <c r="Q236" s="1"/>
  <c r="K236"/>
  <c r="L236" s="1"/>
  <c r="F236"/>
  <c r="G236" s="1"/>
  <c r="U235"/>
  <c r="V235" s="1"/>
  <c r="P235"/>
  <c r="Q235" s="1"/>
  <c r="K235"/>
  <c r="L235" s="1"/>
  <c r="F235"/>
  <c r="G235" s="1"/>
  <c r="U234"/>
  <c r="V234" s="1"/>
  <c r="P234"/>
  <c r="Q234" s="1"/>
  <c r="K234"/>
  <c r="L234" s="1"/>
  <c r="F234"/>
  <c r="G234" s="1"/>
  <c r="U233"/>
  <c r="V233" s="1"/>
  <c r="P233"/>
  <c r="Q233" s="1"/>
  <c r="K233"/>
  <c r="L233" s="1"/>
  <c r="F233"/>
  <c r="G233" s="1"/>
  <c r="U232"/>
  <c r="V232" s="1"/>
  <c r="P232"/>
  <c r="Q232" s="1"/>
  <c r="K232"/>
  <c r="L232" s="1"/>
  <c r="F232"/>
  <c r="G232" s="1"/>
  <c r="U231"/>
  <c r="V231" s="1"/>
  <c r="P231"/>
  <c r="Q231" s="1"/>
  <c r="K231"/>
  <c r="L231" s="1"/>
  <c r="F231"/>
  <c r="G231" s="1"/>
  <c r="U230"/>
  <c r="V230" s="1"/>
  <c r="P230"/>
  <c r="Q230" s="1"/>
  <c r="K230"/>
  <c r="L230" s="1"/>
  <c r="F230"/>
  <c r="G230" s="1"/>
  <c r="U229"/>
  <c r="V229" s="1"/>
  <c r="P229"/>
  <c r="Q229" s="1"/>
  <c r="K229"/>
  <c r="L229" s="1"/>
  <c r="F229"/>
  <c r="G229" s="1"/>
  <c r="U228"/>
  <c r="V228" s="1"/>
  <c r="P228"/>
  <c r="Q228" s="1"/>
  <c r="K228"/>
  <c r="L228" s="1"/>
  <c r="F228"/>
  <c r="G228" s="1"/>
  <c r="U227"/>
  <c r="V227" s="1"/>
  <c r="P227"/>
  <c r="Q227" s="1"/>
  <c r="K227"/>
  <c r="L227" s="1"/>
  <c r="F227"/>
  <c r="G227" s="1"/>
  <c r="U226"/>
  <c r="V226" s="1"/>
  <c r="P226"/>
  <c r="Q226" s="1"/>
  <c r="K226"/>
  <c r="L226" s="1"/>
  <c r="F226"/>
  <c r="G226" s="1"/>
  <c r="U225"/>
  <c r="V225" s="1"/>
  <c r="P225"/>
  <c r="Q225" s="1"/>
  <c r="K225"/>
  <c r="L225" s="1"/>
  <c r="F225"/>
  <c r="G225" s="1"/>
  <c r="U224"/>
  <c r="V224" s="1"/>
  <c r="P224"/>
  <c r="Q224" s="1"/>
  <c r="K224"/>
  <c r="L224" s="1"/>
  <c r="F224"/>
  <c r="G224" s="1"/>
  <c r="U223"/>
  <c r="V223" s="1"/>
  <c r="P223"/>
  <c r="Q223" s="1"/>
  <c r="K223"/>
  <c r="L223" s="1"/>
  <c r="F223"/>
  <c r="G223" s="1"/>
  <c r="U222"/>
  <c r="V222" s="1"/>
  <c r="P222"/>
  <c r="Q222" s="1"/>
  <c r="K222"/>
  <c r="L222" s="1"/>
  <c r="F222"/>
  <c r="G222" s="1"/>
  <c r="U221"/>
  <c r="V221" s="1"/>
  <c r="P221"/>
  <c r="Q221" s="1"/>
  <c r="K221"/>
  <c r="L221" s="1"/>
  <c r="F221"/>
  <c r="G221" s="1"/>
  <c r="U220"/>
  <c r="V220" s="1"/>
  <c r="P220"/>
  <c r="Q220" s="1"/>
  <c r="K220"/>
  <c r="L220" s="1"/>
  <c r="F220"/>
  <c r="G220" s="1"/>
  <c r="U219"/>
  <c r="V219" s="1"/>
  <c r="P219"/>
  <c r="Q219" s="1"/>
  <c r="K219"/>
  <c r="L219" s="1"/>
  <c r="F219"/>
  <c r="G219" s="1"/>
  <c r="U218"/>
  <c r="V218" s="1"/>
  <c r="P218"/>
  <c r="Q218" s="1"/>
  <c r="K218"/>
  <c r="L218" s="1"/>
  <c r="F218"/>
  <c r="G218" s="1"/>
  <c r="U217"/>
  <c r="V217" s="1"/>
  <c r="P217"/>
  <c r="Q217" s="1"/>
  <c r="K217"/>
  <c r="L217" s="1"/>
  <c r="F217"/>
  <c r="G217" s="1"/>
  <c r="U216"/>
  <c r="V216" s="1"/>
  <c r="P216"/>
  <c r="Q216" s="1"/>
  <c r="K216"/>
  <c r="L216" s="1"/>
  <c r="F216"/>
  <c r="G216" s="1"/>
  <c r="U215"/>
  <c r="V215" s="1"/>
  <c r="P215"/>
  <c r="Q215" s="1"/>
  <c r="K215"/>
  <c r="L215" s="1"/>
  <c r="F215"/>
  <c r="G215" s="1"/>
  <c r="U214"/>
  <c r="V214" s="1"/>
  <c r="P214"/>
  <c r="Q214" s="1"/>
  <c r="K214"/>
  <c r="L214" s="1"/>
  <c r="F214"/>
  <c r="G214" s="1"/>
  <c r="U213"/>
  <c r="V213" s="1"/>
  <c r="P213"/>
  <c r="Q213" s="1"/>
  <c r="K213"/>
  <c r="L213" s="1"/>
  <c r="F213"/>
  <c r="G213" s="1"/>
  <c r="U212"/>
  <c r="V212" s="1"/>
  <c r="P212"/>
  <c r="Q212" s="1"/>
  <c r="K212"/>
  <c r="L212" s="1"/>
  <c r="F212"/>
  <c r="G212" s="1"/>
  <c r="U211"/>
  <c r="V211" s="1"/>
  <c r="P211"/>
  <c r="Q211" s="1"/>
  <c r="K211"/>
  <c r="L211" s="1"/>
  <c r="F211"/>
  <c r="G211" s="1"/>
  <c r="U210"/>
  <c r="V210" s="1"/>
  <c r="P210"/>
  <c r="Q210" s="1"/>
  <c r="K210"/>
  <c r="L210" s="1"/>
  <c r="F210"/>
  <c r="G210" s="1"/>
  <c r="U209"/>
  <c r="V209" s="1"/>
  <c r="P209"/>
  <c r="Q209" s="1"/>
  <c r="K209"/>
  <c r="L209" s="1"/>
  <c r="F209"/>
  <c r="G209" s="1"/>
  <c r="U208"/>
  <c r="V208" s="1"/>
  <c r="P208"/>
  <c r="Q208" s="1"/>
  <c r="K208"/>
  <c r="L208" s="1"/>
  <c r="F208"/>
  <c r="G208" s="1"/>
  <c r="U207"/>
  <c r="V207" s="1"/>
  <c r="P207"/>
  <c r="Q207" s="1"/>
  <c r="K207"/>
  <c r="L207" s="1"/>
  <c r="F207"/>
  <c r="G207" s="1"/>
  <c r="U206"/>
  <c r="V206" s="1"/>
  <c r="P206"/>
  <c r="Q206" s="1"/>
  <c r="K206"/>
  <c r="L206" s="1"/>
  <c r="F206"/>
  <c r="G206" s="1"/>
  <c r="U205"/>
  <c r="V205" s="1"/>
  <c r="P205"/>
  <c r="Q205" s="1"/>
  <c r="K205"/>
  <c r="L205" s="1"/>
  <c r="F205"/>
  <c r="G205" s="1"/>
  <c r="U204"/>
  <c r="V204" s="1"/>
  <c r="P204"/>
  <c r="Q204" s="1"/>
  <c r="K204"/>
  <c r="L204" s="1"/>
  <c r="F204"/>
  <c r="G204" s="1"/>
  <c r="U203"/>
  <c r="V203" s="1"/>
  <c r="P203"/>
  <c r="Q203" s="1"/>
  <c r="K203"/>
  <c r="L203" s="1"/>
  <c r="F203"/>
  <c r="G203" s="1"/>
  <c r="U202"/>
  <c r="V202" s="1"/>
  <c r="P202"/>
  <c r="Q202" s="1"/>
  <c r="K202"/>
  <c r="L202" s="1"/>
  <c r="F202"/>
  <c r="G202" s="1"/>
  <c r="U201"/>
  <c r="V201" s="1"/>
  <c r="P201"/>
  <c r="Q201" s="1"/>
  <c r="K201"/>
  <c r="L201" s="1"/>
  <c r="F201"/>
  <c r="G201" s="1"/>
  <c r="U200"/>
  <c r="V200" s="1"/>
  <c r="P200"/>
  <c r="Q200" s="1"/>
  <c r="K200"/>
  <c r="L200" s="1"/>
  <c r="F200"/>
  <c r="G200" s="1"/>
  <c r="U199"/>
  <c r="V199" s="1"/>
  <c r="P199"/>
  <c r="Q199" s="1"/>
  <c r="K199"/>
  <c r="L199" s="1"/>
  <c r="F199"/>
  <c r="G199" s="1"/>
  <c r="U198"/>
  <c r="V198" s="1"/>
  <c r="P198"/>
  <c r="Q198" s="1"/>
  <c r="K198"/>
  <c r="L198" s="1"/>
  <c r="F198"/>
  <c r="G198" s="1"/>
  <c r="U197"/>
  <c r="V197" s="1"/>
  <c r="P197"/>
  <c r="Q197" s="1"/>
  <c r="K197"/>
  <c r="L197" s="1"/>
  <c r="F197"/>
  <c r="G197" s="1"/>
  <c r="U196"/>
  <c r="V196" s="1"/>
  <c r="P196"/>
  <c r="Q196" s="1"/>
  <c r="K196"/>
  <c r="L196" s="1"/>
  <c r="F196"/>
  <c r="G196" s="1"/>
  <c r="U195"/>
  <c r="V195" s="1"/>
  <c r="P195"/>
  <c r="Q195" s="1"/>
  <c r="K195"/>
  <c r="L195" s="1"/>
  <c r="F195"/>
  <c r="G195" s="1"/>
  <c r="U194"/>
  <c r="V194" s="1"/>
  <c r="P194"/>
  <c r="Q194" s="1"/>
  <c r="K194"/>
  <c r="L194" s="1"/>
  <c r="F194"/>
  <c r="G194" s="1"/>
  <c r="U193"/>
  <c r="V193" s="1"/>
  <c r="P193"/>
  <c r="Q193" s="1"/>
  <c r="K193"/>
  <c r="L193" s="1"/>
  <c r="F193"/>
  <c r="G193" s="1"/>
  <c r="U192"/>
  <c r="V192" s="1"/>
  <c r="P192"/>
  <c r="Q192" s="1"/>
  <c r="K192"/>
  <c r="L192" s="1"/>
  <c r="F192"/>
  <c r="G192" s="1"/>
  <c r="U191"/>
  <c r="V191" s="1"/>
  <c r="P191"/>
  <c r="Q191" s="1"/>
  <c r="K191"/>
  <c r="L191" s="1"/>
  <c r="F191"/>
  <c r="G191" s="1"/>
  <c r="U190"/>
  <c r="V190" s="1"/>
  <c r="P190"/>
  <c r="Q190" s="1"/>
  <c r="K190"/>
  <c r="L190" s="1"/>
  <c r="F190"/>
  <c r="G190" s="1"/>
  <c r="U189"/>
  <c r="V189" s="1"/>
  <c r="P189"/>
  <c r="Q189" s="1"/>
  <c r="K189"/>
  <c r="L189" s="1"/>
  <c r="F189"/>
  <c r="G189" s="1"/>
  <c r="U188"/>
  <c r="V188" s="1"/>
  <c r="P188"/>
  <c r="Q188" s="1"/>
  <c r="K188"/>
  <c r="L188" s="1"/>
  <c r="F188"/>
  <c r="G188" s="1"/>
  <c r="U187"/>
  <c r="V187" s="1"/>
  <c r="P187"/>
  <c r="Q187" s="1"/>
  <c r="K187"/>
  <c r="L187" s="1"/>
  <c r="F187"/>
  <c r="U186"/>
  <c r="V186" s="1"/>
  <c r="P186"/>
  <c r="Q186" s="1"/>
  <c r="K186"/>
  <c r="L186" s="1"/>
  <c r="F186"/>
  <c r="G186" s="1"/>
  <c r="U185"/>
  <c r="V185" s="1"/>
  <c r="P185"/>
  <c r="Q185" s="1"/>
  <c r="K185"/>
  <c r="L185" s="1"/>
  <c r="F185"/>
  <c r="G185" s="1"/>
  <c r="U184"/>
  <c r="V184" s="1"/>
  <c r="P184"/>
  <c r="Q184" s="1"/>
  <c r="K184"/>
  <c r="L184" s="1"/>
  <c r="F184"/>
  <c r="G184" s="1"/>
  <c r="U183"/>
  <c r="V183" s="1"/>
  <c r="P183"/>
  <c r="Q183" s="1"/>
  <c r="K183"/>
  <c r="L183" s="1"/>
  <c r="F183"/>
  <c r="G183" s="1"/>
  <c r="U182"/>
  <c r="V182" s="1"/>
  <c r="P182"/>
  <c r="Q182" s="1"/>
  <c r="K182"/>
  <c r="L182" s="1"/>
  <c r="F182"/>
  <c r="G182" s="1"/>
  <c r="U181"/>
  <c r="V181" s="1"/>
  <c r="P181"/>
  <c r="Q181" s="1"/>
  <c r="K181"/>
  <c r="L181" s="1"/>
  <c r="F181"/>
  <c r="G181" s="1"/>
  <c r="U180"/>
  <c r="V180" s="1"/>
  <c r="P180"/>
  <c r="Q180" s="1"/>
  <c r="K180"/>
  <c r="L180" s="1"/>
  <c r="F180"/>
  <c r="G180" s="1"/>
  <c r="U179"/>
  <c r="V179" s="1"/>
  <c r="P179"/>
  <c r="Q179" s="1"/>
  <c r="K179"/>
  <c r="L179" s="1"/>
  <c r="F179"/>
  <c r="G179" s="1"/>
  <c r="U178"/>
  <c r="V178" s="1"/>
  <c r="P178"/>
  <c r="Q178" s="1"/>
  <c r="K178"/>
  <c r="L178" s="1"/>
  <c r="F178"/>
  <c r="G178" s="1"/>
  <c r="U177"/>
  <c r="V177" s="1"/>
  <c r="P177"/>
  <c r="Q177" s="1"/>
  <c r="K177"/>
  <c r="L177" s="1"/>
  <c r="F177"/>
  <c r="G177" s="1"/>
  <c r="U176"/>
  <c r="V176" s="1"/>
  <c r="P176"/>
  <c r="Q176" s="1"/>
  <c r="K176"/>
  <c r="L176" s="1"/>
  <c r="F176"/>
  <c r="G176" s="1"/>
  <c r="U175"/>
  <c r="V175" s="1"/>
  <c r="P175"/>
  <c r="Q175" s="1"/>
  <c r="K175"/>
  <c r="L175" s="1"/>
  <c r="F175"/>
  <c r="G175" s="1"/>
  <c r="U174"/>
  <c r="V174" s="1"/>
  <c r="P174"/>
  <c r="Q174" s="1"/>
  <c r="K174"/>
  <c r="L174" s="1"/>
  <c r="F174"/>
  <c r="G174" s="1"/>
  <c r="U173"/>
  <c r="V173" s="1"/>
  <c r="P173"/>
  <c r="Q173" s="1"/>
  <c r="K173"/>
  <c r="L173" s="1"/>
  <c r="F173"/>
  <c r="G173" s="1"/>
  <c r="U172"/>
  <c r="V172" s="1"/>
  <c r="P172"/>
  <c r="Q172" s="1"/>
  <c r="K172"/>
  <c r="L172" s="1"/>
  <c r="F172"/>
  <c r="G172" s="1"/>
  <c r="U171"/>
  <c r="V171" s="1"/>
  <c r="P171"/>
  <c r="Q171" s="1"/>
  <c r="K171"/>
  <c r="L171" s="1"/>
  <c r="F171"/>
  <c r="G171" s="1"/>
  <c r="U170"/>
  <c r="V170" s="1"/>
  <c r="P170"/>
  <c r="Q170" s="1"/>
  <c r="K170"/>
  <c r="L170" s="1"/>
  <c r="F170"/>
  <c r="G170" s="1"/>
  <c r="U169"/>
  <c r="V169" s="1"/>
  <c r="P169"/>
  <c r="Q169" s="1"/>
  <c r="K169"/>
  <c r="L169" s="1"/>
  <c r="F169"/>
  <c r="G169" s="1"/>
  <c r="U168"/>
  <c r="V168" s="1"/>
  <c r="P168"/>
  <c r="Q168" s="1"/>
  <c r="K168"/>
  <c r="L168" s="1"/>
  <c r="F168"/>
  <c r="G168" s="1"/>
  <c r="U167"/>
  <c r="V167" s="1"/>
  <c r="P167"/>
  <c r="Q167" s="1"/>
  <c r="K167"/>
  <c r="L167" s="1"/>
  <c r="F167"/>
  <c r="G167" s="1"/>
  <c r="U166"/>
  <c r="V166" s="1"/>
  <c r="P166"/>
  <c r="Q166" s="1"/>
  <c r="K166"/>
  <c r="L166" s="1"/>
  <c r="F166"/>
  <c r="G166" s="1"/>
  <c r="U165"/>
  <c r="V165" s="1"/>
  <c r="P165"/>
  <c r="Q165" s="1"/>
  <c r="K165"/>
  <c r="L165" s="1"/>
  <c r="F165"/>
  <c r="G165" s="1"/>
  <c r="U164"/>
  <c r="V164" s="1"/>
  <c r="P164"/>
  <c r="Q164" s="1"/>
  <c r="K164"/>
  <c r="L164" s="1"/>
  <c r="F164"/>
  <c r="G164" s="1"/>
  <c r="U163"/>
  <c r="V163" s="1"/>
  <c r="P163"/>
  <c r="Q163" s="1"/>
  <c r="K163"/>
  <c r="L163" s="1"/>
  <c r="F163"/>
  <c r="G163" s="1"/>
  <c r="U162"/>
  <c r="V162" s="1"/>
  <c r="P162"/>
  <c r="Q162" s="1"/>
  <c r="K162"/>
  <c r="L162" s="1"/>
  <c r="F162"/>
  <c r="G162" s="1"/>
  <c r="U161"/>
  <c r="V161" s="1"/>
  <c r="P161"/>
  <c r="Q161" s="1"/>
  <c r="K161"/>
  <c r="L161" s="1"/>
  <c r="F161"/>
  <c r="G161" s="1"/>
  <c r="U160"/>
  <c r="V160" s="1"/>
  <c r="P160"/>
  <c r="Q160" s="1"/>
  <c r="K160"/>
  <c r="L160" s="1"/>
  <c r="F160"/>
  <c r="G160" s="1"/>
  <c r="U159"/>
  <c r="V159" s="1"/>
  <c r="P159"/>
  <c r="Q159" s="1"/>
  <c r="K159"/>
  <c r="L159" s="1"/>
  <c r="F159"/>
  <c r="G159" s="1"/>
  <c r="U158"/>
  <c r="V158" s="1"/>
  <c r="P158"/>
  <c r="Q158" s="1"/>
  <c r="K158"/>
  <c r="L158" s="1"/>
  <c r="F158"/>
  <c r="G158" s="1"/>
  <c r="U157"/>
  <c r="V157" s="1"/>
  <c r="P157"/>
  <c r="Q157" s="1"/>
  <c r="K157"/>
  <c r="L157" s="1"/>
  <c r="F157"/>
  <c r="G157" s="1"/>
  <c r="U156"/>
  <c r="V156" s="1"/>
  <c r="P156"/>
  <c r="Q156" s="1"/>
  <c r="K156"/>
  <c r="L156" s="1"/>
  <c r="F156"/>
  <c r="G156" s="1"/>
  <c r="U155"/>
  <c r="V155" s="1"/>
  <c r="P155"/>
  <c r="Q155" s="1"/>
  <c r="K155"/>
  <c r="L155" s="1"/>
  <c r="F155"/>
  <c r="G155" s="1"/>
  <c r="U154"/>
  <c r="V154" s="1"/>
  <c r="P154"/>
  <c r="Q154" s="1"/>
  <c r="K154"/>
  <c r="L154" s="1"/>
  <c r="F154"/>
  <c r="G154" s="1"/>
  <c r="U153"/>
  <c r="V153" s="1"/>
  <c r="P153"/>
  <c r="Q153" s="1"/>
  <c r="K153"/>
  <c r="L153" s="1"/>
  <c r="F153"/>
  <c r="G153" s="1"/>
  <c r="U152"/>
  <c r="V152" s="1"/>
  <c r="P152"/>
  <c r="Q152" s="1"/>
  <c r="K152"/>
  <c r="L152" s="1"/>
  <c r="F152"/>
  <c r="G152" s="1"/>
  <c r="U151"/>
  <c r="V151" s="1"/>
  <c r="P151"/>
  <c r="Q151" s="1"/>
  <c r="K151"/>
  <c r="L151" s="1"/>
  <c r="F151"/>
  <c r="G151" s="1"/>
  <c r="U150"/>
  <c r="V150" s="1"/>
  <c r="P150"/>
  <c r="Q150" s="1"/>
  <c r="K150"/>
  <c r="L150" s="1"/>
  <c r="F150"/>
  <c r="G150" s="1"/>
  <c r="U149"/>
  <c r="V149" s="1"/>
  <c r="P149"/>
  <c r="Q149" s="1"/>
  <c r="K149"/>
  <c r="L149" s="1"/>
  <c r="F149"/>
  <c r="G149" s="1"/>
  <c r="U148"/>
  <c r="V148" s="1"/>
  <c r="P148"/>
  <c r="Q148" s="1"/>
  <c r="K148"/>
  <c r="L148" s="1"/>
  <c r="F148"/>
  <c r="G148" s="1"/>
  <c r="U147"/>
  <c r="V147" s="1"/>
  <c r="P147"/>
  <c r="Q147" s="1"/>
  <c r="K147"/>
  <c r="L147" s="1"/>
  <c r="F147"/>
  <c r="G147" s="1"/>
  <c r="U146"/>
  <c r="V146" s="1"/>
  <c r="P146"/>
  <c r="Q146" s="1"/>
  <c r="K146"/>
  <c r="L146" s="1"/>
  <c r="F146"/>
  <c r="G146" s="1"/>
  <c r="U145"/>
  <c r="V145" s="1"/>
  <c r="P145"/>
  <c r="Q145" s="1"/>
  <c r="K145"/>
  <c r="L145" s="1"/>
  <c r="F145"/>
  <c r="G145" s="1"/>
  <c r="U144"/>
  <c r="V144" s="1"/>
  <c r="P144"/>
  <c r="Q144" s="1"/>
  <c r="K144"/>
  <c r="L144" s="1"/>
  <c r="F144"/>
  <c r="G144" s="1"/>
  <c r="U143"/>
  <c r="V143" s="1"/>
  <c r="P143"/>
  <c r="Q143" s="1"/>
  <c r="K143"/>
  <c r="L143" s="1"/>
  <c r="F143"/>
  <c r="G143" s="1"/>
  <c r="U142"/>
  <c r="V142" s="1"/>
  <c r="P142"/>
  <c r="Q142" s="1"/>
  <c r="K142"/>
  <c r="L142" s="1"/>
  <c r="F142"/>
  <c r="G142" s="1"/>
  <c r="U141"/>
  <c r="V141" s="1"/>
  <c r="P141"/>
  <c r="Q141" s="1"/>
  <c r="K141"/>
  <c r="L141" s="1"/>
  <c r="F141"/>
  <c r="G141" s="1"/>
  <c r="U140"/>
  <c r="V140" s="1"/>
  <c r="P140"/>
  <c r="Q140" s="1"/>
  <c r="K140"/>
  <c r="L140" s="1"/>
  <c r="F140"/>
  <c r="G140" s="1"/>
  <c r="U139"/>
  <c r="V139" s="1"/>
  <c r="P139"/>
  <c r="Q139" s="1"/>
  <c r="K139"/>
  <c r="L139" s="1"/>
  <c r="F139"/>
  <c r="G139" s="1"/>
  <c r="U138"/>
  <c r="V138" s="1"/>
  <c r="P138"/>
  <c r="Q138" s="1"/>
  <c r="K138"/>
  <c r="L138" s="1"/>
  <c r="F138"/>
  <c r="G138" s="1"/>
  <c r="U137"/>
  <c r="V137" s="1"/>
  <c r="P137"/>
  <c r="Q137" s="1"/>
  <c r="K137"/>
  <c r="L137" s="1"/>
  <c r="F137"/>
  <c r="G137" s="1"/>
  <c r="U136"/>
  <c r="V136" s="1"/>
  <c r="P136"/>
  <c r="Q136" s="1"/>
  <c r="K136"/>
  <c r="L136" s="1"/>
  <c r="F136"/>
  <c r="G136" s="1"/>
  <c r="U135"/>
  <c r="V135" s="1"/>
  <c r="P135"/>
  <c r="Q135" s="1"/>
  <c r="K135"/>
  <c r="L135" s="1"/>
  <c r="F135"/>
  <c r="G135" s="1"/>
  <c r="U134"/>
  <c r="V134" s="1"/>
  <c r="P134"/>
  <c r="Q134" s="1"/>
  <c r="K134"/>
  <c r="L134" s="1"/>
  <c r="F134"/>
  <c r="G134" s="1"/>
  <c r="U133"/>
  <c r="V133" s="1"/>
  <c r="P133"/>
  <c r="Q133" s="1"/>
  <c r="K133"/>
  <c r="L133" s="1"/>
  <c r="F133"/>
  <c r="G133" s="1"/>
  <c r="U132"/>
  <c r="V132" s="1"/>
  <c r="P132"/>
  <c r="Q132" s="1"/>
  <c r="K132"/>
  <c r="L132" s="1"/>
  <c r="F132"/>
  <c r="G132" s="1"/>
  <c r="U131"/>
  <c r="V131" s="1"/>
  <c r="P131"/>
  <c r="Q131" s="1"/>
  <c r="K131"/>
  <c r="L131" s="1"/>
  <c r="F131"/>
  <c r="G131" s="1"/>
  <c r="U130"/>
  <c r="V130" s="1"/>
  <c r="P130"/>
  <c r="Q130" s="1"/>
  <c r="K130"/>
  <c r="L130" s="1"/>
  <c r="F130"/>
  <c r="G130" s="1"/>
  <c r="U129"/>
  <c r="V129" s="1"/>
  <c r="P129"/>
  <c r="Q129" s="1"/>
  <c r="K129"/>
  <c r="L129" s="1"/>
  <c r="F129"/>
  <c r="G129" s="1"/>
  <c r="U128"/>
  <c r="V128" s="1"/>
  <c r="P128"/>
  <c r="Q128" s="1"/>
  <c r="K128"/>
  <c r="L128" s="1"/>
  <c r="F128"/>
  <c r="G128" s="1"/>
  <c r="U127"/>
  <c r="V127" s="1"/>
  <c r="P127"/>
  <c r="Q127" s="1"/>
  <c r="K127"/>
  <c r="L127" s="1"/>
  <c r="F127"/>
  <c r="G127" s="1"/>
  <c r="U126"/>
  <c r="V126" s="1"/>
  <c r="P126"/>
  <c r="Q126" s="1"/>
  <c r="K126"/>
  <c r="L126" s="1"/>
  <c r="F126"/>
  <c r="G126" s="1"/>
  <c r="U125"/>
  <c r="V125" s="1"/>
  <c r="P125"/>
  <c r="Q125" s="1"/>
  <c r="K125"/>
  <c r="L125" s="1"/>
  <c r="F125"/>
  <c r="G125" s="1"/>
  <c r="U124"/>
  <c r="V124" s="1"/>
  <c r="P124"/>
  <c r="Q124" s="1"/>
  <c r="K124"/>
  <c r="L124" s="1"/>
  <c r="F124"/>
  <c r="G124" s="1"/>
  <c r="U123"/>
  <c r="V123" s="1"/>
  <c r="P123"/>
  <c r="Q123" s="1"/>
  <c r="K123"/>
  <c r="L123" s="1"/>
  <c r="F123"/>
  <c r="G123" s="1"/>
  <c r="U122"/>
  <c r="V122" s="1"/>
  <c r="P122"/>
  <c r="Q122" s="1"/>
  <c r="K122"/>
  <c r="L122" s="1"/>
  <c r="F122"/>
  <c r="G122" s="1"/>
  <c r="U121"/>
  <c r="V121" s="1"/>
  <c r="P121"/>
  <c r="Q121" s="1"/>
  <c r="K121"/>
  <c r="L121" s="1"/>
  <c r="F121"/>
  <c r="G121" s="1"/>
  <c r="U120"/>
  <c r="V120" s="1"/>
  <c r="P120"/>
  <c r="Q120" s="1"/>
  <c r="K120"/>
  <c r="L120" s="1"/>
  <c r="F120"/>
  <c r="G120" s="1"/>
  <c r="U119"/>
  <c r="V119" s="1"/>
  <c r="P119"/>
  <c r="Q119" s="1"/>
  <c r="K119"/>
  <c r="L119" s="1"/>
  <c r="F119"/>
  <c r="G119" s="1"/>
  <c r="U118"/>
  <c r="V118" s="1"/>
  <c r="P118"/>
  <c r="Q118" s="1"/>
  <c r="K118"/>
  <c r="L118" s="1"/>
  <c r="F118"/>
  <c r="G118" s="1"/>
  <c r="U117"/>
  <c r="V117" s="1"/>
  <c r="P117"/>
  <c r="Q117" s="1"/>
  <c r="K117"/>
  <c r="L117" s="1"/>
  <c r="F117"/>
  <c r="G117" s="1"/>
  <c r="U116"/>
  <c r="V116" s="1"/>
  <c r="P116"/>
  <c r="Q116" s="1"/>
  <c r="K116"/>
  <c r="L116" s="1"/>
  <c r="F116"/>
  <c r="G116" s="1"/>
  <c r="U115"/>
  <c r="V115" s="1"/>
  <c r="P115"/>
  <c r="Q115" s="1"/>
  <c r="K115"/>
  <c r="L115" s="1"/>
  <c r="F115"/>
  <c r="G115" s="1"/>
  <c r="U114"/>
  <c r="V114" s="1"/>
  <c r="P114"/>
  <c r="Q114" s="1"/>
  <c r="K114"/>
  <c r="L114" s="1"/>
  <c r="F114"/>
  <c r="G114" s="1"/>
  <c r="U113"/>
  <c r="V113" s="1"/>
  <c r="P113"/>
  <c r="Q113" s="1"/>
  <c r="K113"/>
  <c r="L113" s="1"/>
  <c r="F113"/>
  <c r="G113" s="1"/>
  <c r="U112"/>
  <c r="V112" s="1"/>
  <c r="P112"/>
  <c r="Q112" s="1"/>
  <c r="K112"/>
  <c r="L112" s="1"/>
  <c r="F112"/>
  <c r="G112" s="1"/>
  <c r="U111"/>
  <c r="V111" s="1"/>
  <c r="P111"/>
  <c r="Q111" s="1"/>
  <c r="K111"/>
  <c r="L111" s="1"/>
  <c r="F111"/>
  <c r="G111" s="1"/>
  <c r="U110"/>
  <c r="V110" s="1"/>
  <c r="P110"/>
  <c r="Q110" s="1"/>
  <c r="K110"/>
  <c r="L110" s="1"/>
  <c r="F110"/>
  <c r="G110" s="1"/>
  <c r="U109"/>
  <c r="V109" s="1"/>
  <c r="P109"/>
  <c r="Q109" s="1"/>
  <c r="K109"/>
  <c r="L109" s="1"/>
  <c r="F109"/>
  <c r="G109" s="1"/>
  <c r="U108"/>
  <c r="V108" s="1"/>
  <c r="P108"/>
  <c r="Q108" s="1"/>
  <c r="K108"/>
  <c r="L108" s="1"/>
  <c r="F108"/>
  <c r="G108" s="1"/>
  <c r="U107"/>
  <c r="V107" s="1"/>
  <c r="P107"/>
  <c r="Q107" s="1"/>
  <c r="K107"/>
  <c r="L107" s="1"/>
  <c r="F107"/>
  <c r="G107" s="1"/>
  <c r="U106"/>
  <c r="V106" s="1"/>
  <c r="P106"/>
  <c r="Q106" s="1"/>
  <c r="K106"/>
  <c r="L106" s="1"/>
  <c r="F106"/>
  <c r="G106" s="1"/>
  <c r="U105"/>
  <c r="V105" s="1"/>
  <c r="P105"/>
  <c r="Q105" s="1"/>
  <c r="K105"/>
  <c r="L105" s="1"/>
  <c r="F105"/>
  <c r="G105" s="1"/>
  <c r="U104"/>
  <c r="V104" s="1"/>
  <c r="P104"/>
  <c r="Q104" s="1"/>
  <c r="K104"/>
  <c r="L104" s="1"/>
  <c r="F104"/>
  <c r="G104" s="1"/>
  <c r="U103"/>
  <c r="V103" s="1"/>
  <c r="P103"/>
  <c r="Q103" s="1"/>
  <c r="K103"/>
  <c r="L103" s="1"/>
  <c r="F103"/>
  <c r="G103" s="1"/>
  <c r="U102"/>
  <c r="V102" s="1"/>
  <c r="P102"/>
  <c r="Q102" s="1"/>
  <c r="K102"/>
  <c r="L102" s="1"/>
  <c r="F102"/>
  <c r="G102" s="1"/>
  <c r="U101"/>
  <c r="V101" s="1"/>
  <c r="P101"/>
  <c r="Q101" s="1"/>
  <c r="K101"/>
  <c r="L101" s="1"/>
  <c r="F101"/>
  <c r="G101" s="1"/>
  <c r="U100"/>
  <c r="V100" s="1"/>
  <c r="P100"/>
  <c r="Q100" s="1"/>
  <c r="K100"/>
  <c r="L100" s="1"/>
  <c r="F100"/>
  <c r="G100" s="1"/>
  <c r="U99"/>
  <c r="V99" s="1"/>
  <c r="P99"/>
  <c r="Q99" s="1"/>
  <c r="K99"/>
  <c r="L99" s="1"/>
  <c r="F99"/>
  <c r="G99" s="1"/>
  <c r="U98"/>
  <c r="V98" s="1"/>
  <c r="P98"/>
  <c r="Q98" s="1"/>
  <c r="K98"/>
  <c r="L98" s="1"/>
  <c r="F98"/>
  <c r="G98" s="1"/>
  <c r="U97"/>
  <c r="V97" s="1"/>
  <c r="P97"/>
  <c r="Q97" s="1"/>
  <c r="K97"/>
  <c r="L97" s="1"/>
  <c r="F97"/>
  <c r="G97" s="1"/>
  <c r="U96"/>
  <c r="V96" s="1"/>
  <c r="P96"/>
  <c r="Q96" s="1"/>
  <c r="K96"/>
  <c r="L96" s="1"/>
  <c r="F96"/>
  <c r="G96" s="1"/>
  <c r="U95"/>
  <c r="V95" s="1"/>
  <c r="P95"/>
  <c r="Q95" s="1"/>
  <c r="K95"/>
  <c r="L95" s="1"/>
  <c r="F95"/>
  <c r="G95" s="1"/>
  <c r="U94"/>
  <c r="V94" s="1"/>
  <c r="P94"/>
  <c r="Q94" s="1"/>
  <c r="K94"/>
  <c r="L94" s="1"/>
  <c r="F94"/>
  <c r="G94" s="1"/>
  <c r="U93"/>
  <c r="V93" s="1"/>
  <c r="P93"/>
  <c r="Q93" s="1"/>
  <c r="K93"/>
  <c r="L93" s="1"/>
  <c r="F93"/>
  <c r="G93" s="1"/>
  <c r="U92"/>
  <c r="V92" s="1"/>
  <c r="P92"/>
  <c r="Q92" s="1"/>
  <c r="K92"/>
  <c r="L92" s="1"/>
  <c r="F92"/>
  <c r="G92" s="1"/>
  <c r="U91"/>
  <c r="V91" s="1"/>
  <c r="P91"/>
  <c r="Q91" s="1"/>
  <c r="K91"/>
  <c r="L91" s="1"/>
  <c r="F91"/>
  <c r="G91" s="1"/>
  <c r="U90"/>
  <c r="V90" s="1"/>
  <c r="P90"/>
  <c r="Q90" s="1"/>
  <c r="K90"/>
  <c r="L90" s="1"/>
  <c r="F90"/>
  <c r="G90" s="1"/>
  <c r="U89"/>
  <c r="V89" s="1"/>
  <c r="P89"/>
  <c r="Q89" s="1"/>
  <c r="K89"/>
  <c r="L89" s="1"/>
  <c r="F89"/>
  <c r="G89" s="1"/>
  <c r="U88"/>
  <c r="V88" s="1"/>
  <c r="P88"/>
  <c r="Q88" s="1"/>
  <c r="K88"/>
  <c r="L88" s="1"/>
  <c r="F88"/>
  <c r="G88" s="1"/>
  <c r="U87"/>
  <c r="V87" s="1"/>
  <c r="P87"/>
  <c r="Q87" s="1"/>
  <c r="K87"/>
  <c r="L87" s="1"/>
  <c r="F87"/>
  <c r="G87" s="1"/>
  <c r="U86"/>
  <c r="V86" s="1"/>
  <c r="P86"/>
  <c r="Q86" s="1"/>
  <c r="K86"/>
  <c r="L86" s="1"/>
  <c r="F86"/>
  <c r="G86" s="1"/>
  <c r="U85"/>
  <c r="V85" s="1"/>
  <c r="P85"/>
  <c r="Q85" s="1"/>
  <c r="K85"/>
  <c r="L85" s="1"/>
  <c r="F85"/>
  <c r="G85" s="1"/>
  <c r="U84"/>
  <c r="V84" s="1"/>
  <c r="P84"/>
  <c r="Q84" s="1"/>
  <c r="K84"/>
  <c r="L84" s="1"/>
  <c r="F84"/>
  <c r="G84" s="1"/>
  <c r="U83"/>
  <c r="V83" s="1"/>
  <c r="P83"/>
  <c r="Q83" s="1"/>
  <c r="K83"/>
  <c r="L83" s="1"/>
  <c r="F83"/>
  <c r="G83" s="1"/>
  <c r="U82"/>
  <c r="V82" s="1"/>
  <c r="P82"/>
  <c r="Q82" s="1"/>
  <c r="K82"/>
  <c r="L82" s="1"/>
  <c r="F82"/>
  <c r="G82" s="1"/>
  <c r="U81"/>
  <c r="V81" s="1"/>
  <c r="P81"/>
  <c r="Q81" s="1"/>
  <c r="K81"/>
  <c r="L81" s="1"/>
  <c r="F81"/>
  <c r="G81" s="1"/>
  <c r="U80"/>
  <c r="V80" s="1"/>
  <c r="P80"/>
  <c r="Q80" s="1"/>
  <c r="K80"/>
  <c r="L80" s="1"/>
  <c r="F80"/>
  <c r="G80" s="1"/>
  <c r="U79"/>
  <c r="V79" s="1"/>
  <c r="P79"/>
  <c r="Q79" s="1"/>
  <c r="K79"/>
  <c r="L79" s="1"/>
  <c r="F79"/>
  <c r="G79" s="1"/>
  <c r="U78"/>
  <c r="V78" s="1"/>
  <c r="P78"/>
  <c r="Q78" s="1"/>
  <c r="K78"/>
  <c r="L78" s="1"/>
  <c r="F78"/>
  <c r="G78" s="1"/>
  <c r="U77"/>
  <c r="V77" s="1"/>
  <c r="P77"/>
  <c r="Q77" s="1"/>
  <c r="K77"/>
  <c r="L77" s="1"/>
  <c r="F77"/>
  <c r="G77" s="1"/>
  <c r="U76"/>
  <c r="V76" s="1"/>
  <c r="P76"/>
  <c r="Q76" s="1"/>
  <c r="K76"/>
  <c r="L76" s="1"/>
  <c r="F76"/>
  <c r="G76" s="1"/>
  <c r="U75"/>
  <c r="V75" s="1"/>
  <c r="P75"/>
  <c r="Q75" s="1"/>
  <c r="K75"/>
  <c r="L75" s="1"/>
  <c r="F75"/>
  <c r="G75" s="1"/>
  <c r="U74"/>
  <c r="V74" s="1"/>
  <c r="P74"/>
  <c r="Q74" s="1"/>
  <c r="K74"/>
  <c r="L74" s="1"/>
  <c r="F74"/>
  <c r="G74" s="1"/>
  <c r="U73"/>
  <c r="V73" s="1"/>
  <c r="P73"/>
  <c r="Q73" s="1"/>
  <c r="K73"/>
  <c r="L73" s="1"/>
  <c r="F73"/>
  <c r="G73" s="1"/>
  <c r="U72"/>
  <c r="V72" s="1"/>
  <c r="P72"/>
  <c r="Q72" s="1"/>
  <c r="K72"/>
  <c r="L72" s="1"/>
  <c r="F72"/>
  <c r="G72" s="1"/>
  <c r="U71"/>
  <c r="V71" s="1"/>
  <c r="P71"/>
  <c r="Q71" s="1"/>
  <c r="K71"/>
  <c r="L71" s="1"/>
  <c r="F71"/>
  <c r="G71" s="1"/>
  <c r="U70"/>
  <c r="V70" s="1"/>
  <c r="P70"/>
  <c r="Q70" s="1"/>
  <c r="K70"/>
  <c r="L70" s="1"/>
  <c r="F70"/>
  <c r="G70" s="1"/>
  <c r="U69"/>
  <c r="V69" s="1"/>
  <c r="P69"/>
  <c r="Q69" s="1"/>
  <c r="K69"/>
  <c r="L69" s="1"/>
  <c r="F69"/>
  <c r="G69" s="1"/>
  <c r="U68"/>
  <c r="V68" s="1"/>
  <c r="P68"/>
  <c r="Q68" s="1"/>
  <c r="K68"/>
  <c r="L68" s="1"/>
  <c r="F68"/>
  <c r="G68" s="1"/>
  <c r="U67"/>
  <c r="V67" s="1"/>
  <c r="P67"/>
  <c r="Q67" s="1"/>
  <c r="K67"/>
  <c r="L67" s="1"/>
  <c r="F67"/>
  <c r="G67" s="1"/>
  <c r="U66"/>
  <c r="V66" s="1"/>
  <c r="P66"/>
  <c r="Q66" s="1"/>
  <c r="K66"/>
  <c r="L66" s="1"/>
  <c r="F66"/>
  <c r="G66" s="1"/>
  <c r="U65"/>
  <c r="V65" s="1"/>
  <c r="P65"/>
  <c r="Q65" s="1"/>
  <c r="K65"/>
  <c r="L65" s="1"/>
  <c r="F65"/>
  <c r="G65" s="1"/>
  <c r="U64"/>
  <c r="V64" s="1"/>
  <c r="P64"/>
  <c r="Q64" s="1"/>
  <c r="K64"/>
  <c r="L64" s="1"/>
  <c r="F64"/>
  <c r="G64" s="1"/>
  <c r="U63"/>
  <c r="V63" s="1"/>
  <c r="P63"/>
  <c r="Q63" s="1"/>
  <c r="K63"/>
  <c r="L63" s="1"/>
  <c r="F63"/>
  <c r="G63" s="1"/>
  <c r="U62"/>
  <c r="V62" s="1"/>
  <c r="P62"/>
  <c r="Q62" s="1"/>
  <c r="K62"/>
  <c r="L62" s="1"/>
  <c r="F62"/>
  <c r="G62" s="1"/>
  <c r="U61"/>
  <c r="V61" s="1"/>
  <c r="P61"/>
  <c r="Q61" s="1"/>
  <c r="K61"/>
  <c r="L61" s="1"/>
  <c r="F61"/>
  <c r="G61" s="1"/>
  <c r="U60"/>
  <c r="V60" s="1"/>
  <c r="P60"/>
  <c r="Q60" s="1"/>
  <c r="K60"/>
  <c r="L60" s="1"/>
  <c r="F60"/>
  <c r="G60" s="1"/>
  <c r="U59"/>
  <c r="V59" s="1"/>
  <c r="P59"/>
  <c r="Q59" s="1"/>
  <c r="K59"/>
  <c r="L59" s="1"/>
  <c r="F59"/>
  <c r="G59" s="1"/>
  <c r="U58"/>
  <c r="V58" s="1"/>
  <c r="P58"/>
  <c r="Q58" s="1"/>
  <c r="K58"/>
  <c r="L58" s="1"/>
  <c r="F58"/>
  <c r="G58" s="1"/>
  <c r="U57"/>
  <c r="V57" s="1"/>
  <c r="P57"/>
  <c r="Q57" s="1"/>
  <c r="K57"/>
  <c r="L57" s="1"/>
  <c r="F57"/>
  <c r="G57" s="1"/>
  <c r="U56"/>
  <c r="V56" s="1"/>
  <c r="P56"/>
  <c r="Q56" s="1"/>
  <c r="K56"/>
  <c r="L56" s="1"/>
  <c r="F56"/>
  <c r="G56" s="1"/>
  <c r="U55"/>
  <c r="V55" s="1"/>
  <c r="P55"/>
  <c r="Q55" s="1"/>
  <c r="K55"/>
  <c r="L55" s="1"/>
  <c r="F55"/>
  <c r="G55" s="1"/>
  <c r="U54"/>
  <c r="V54" s="1"/>
  <c r="P54"/>
  <c r="Q54" s="1"/>
  <c r="K54"/>
  <c r="L54" s="1"/>
  <c r="F54"/>
  <c r="G54" s="1"/>
  <c r="U53"/>
  <c r="V53" s="1"/>
  <c r="P53"/>
  <c r="Q53" s="1"/>
  <c r="K53"/>
  <c r="L53" s="1"/>
  <c r="F53"/>
  <c r="G53" s="1"/>
  <c r="U52"/>
  <c r="V52" s="1"/>
  <c r="P52"/>
  <c r="Q52" s="1"/>
  <c r="K52"/>
  <c r="L52" s="1"/>
  <c r="F52"/>
  <c r="G52" s="1"/>
  <c r="U49"/>
  <c r="V49" s="1"/>
  <c r="P49"/>
  <c r="Q49" s="1"/>
  <c r="K49"/>
  <c r="L49" s="1"/>
  <c r="F49"/>
  <c r="G49" s="1"/>
  <c r="U47"/>
  <c r="V47" s="1"/>
  <c r="P47"/>
  <c r="Q47" s="1"/>
  <c r="K47"/>
  <c r="L47" s="1"/>
  <c r="F47"/>
  <c r="G47" s="1"/>
  <c r="U46"/>
  <c r="V46" s="1"/>
  <c r="P46"/>
  <c r="Q46" s="1"/>
  <c r="K46"/>
  <c r="L46" s="1"/>
  <c r="F46"/>
  <c r="G46" s="1"/>
  <c r="U45"/>
  <c r="V45" s="1"/>
  <c r="P45"/>
  <c r="Q45" s="1"/>
  <c r="K45"/>
  <c r="L45" s="1"/>
  <c r="F45"/>
  <c r="G45" s="1"/>
  <c r="U44"/>
  <c r="V44" s="1"/>
  <c r="P44"/>
  <c r="Q44" s="1"/>
  <c r="K44"/>
  <c r="L44" s="1"/>
  <c r="F44"/>
  <c r="G44" s="1"/>
  <c r="U43"/>
  <c r="V43" s="1"/>
  <c r="P43"/>
  <c r="Q43" s="1"/>
  <c r="K43"/>
  <c r="L43" s="1"/>
  <c r="F43"/>
  <c r="G43" s="1"/>
  <c r="U42"/>
  <c r="V42" s="1"/>
  <c r="P42"/>
  <c r="Q42" s="1"/>
  <c r="K42"/>
  <c r="L42" s="1"/>
  <c r="F42"/>
  <c r="G42" s="1"/>
  <c r="U41"/>
  <c r="V41" s="1"/>
  <c r="P41"/>
  <c r="Q41" s="1"/>
  <c r="K41"/>
  <c r="L41" s="1"/>
  <c r="F41"/>
  <c r="G41" s="1"/>
  <c r="U40"/>
  <c r="V40" s="1"/>
  <c r="P40"/>
  <c r="Q40" s="1"/>
  <c r="K40"/>
  <c r="L40" s="1"/>
  <c r="F40"/>
  <c r="G40" s="1"/>
  <c r="U39"/>
  <c r="V39" s="1"/>
  <c r="P39"/>
  <c r="Q39" s="1"/>
  <c r="K39"/>
  <c r="L39" s="1"/>
  <c r="F39"/>
  <c r="G39" s="1"/>
  <c r="U38"/>
  <c r="V38" s="1"/>
  <c r="P38"/>
  <c r="Q38" s="1"/>
  <c r="K38"/>
  <c r="L38" s="1"/>
  <c r="F38"/>
  <c r="G38" s="1"/>
  <c r="U37"/>
  <c r="V37" s="1"/>
  <c r="Q37"/>
  <c r="K37"/>
  <c r="L37" s="1"/>
  <c r="F37"/>
  <c r="G37" s="1"/>
  <c r="U36"/>
  <c r="V36" s="1"/>
  <c r="P36"/>
  <c r="Q36" s="1"/>
  <c r="K36"/>
  <c r="L36" s="1"/>
  <c r="F36"/>
  <c r="G36" s="1"/>
  <c r="U35"/>
  <c r="V35" s="1"/>
  <c r="P35"/>
  <c r="Q35" s="1"/>
  <c r="K35"/>
  <c r="L35" s="1"/>
  <c r="F35"/>
  <c r="G35" s="1"/>
  <c r="F2061" l="1"/>
  <c r="K2061"/>
  <c r="U2061"/>
  <c r="P2060"/>
  <c r="K2060"/>
  <c r="W187"/>
  <c r="AA187" s="1"/>
  <c r="G187"/>
  <c r="F2060" s="1"/>
  <c r="U2060"/>
  <c r="W1406"/>
  <c r="AA1406" s="1"/>
  <c r="W147"/>
  <c r="AA147" s="1"/>
  <c r="W137"/>
  <c r="AA137" s="1"/>
  <c r="W184"/>
  <c r="AA184" s="1"/>
  <c r="W753"/>
  <c r="AA753" s="1"/>
  <c r="W754"/>
  <c r="AA754" s="1"/>
  <c r="W756"/>
  <c r="AA756" s="1"/>
  <c r="W1386"/>
  <c r="AA1386" s="1"/>
  <c r="W415"/>
  <c r="AA415" s="1"/>
  <c r="W417"/>
  <c r="AA417" s="1"/>
  <c r="W167"/>
  <c r="AA167" s="1"/>
  <c r="W131"/>
  <c r="AA131" s="1"/>
  <c r="W1385"/>
  <c r="AA1385" s="1"/>
  <c r="W170"/>
  <c r="AA170" s="1"/>
  <c r="W189"/>
  <c r="AA189" s="1"/>
  <c r="W121"/>
  <c r="AA121" s="1"/>
  <c r="W153"/>
  <c r="AA153" s="1"/>
  <c r="W163"/>
  <c r="AA163" s="1"/>
  <c r="W178"/>
  <c r="AA178" s="1"/>
  <c r="W413"/>
  <c r="AA413" s="1"/>
  <c r="W1415"/>
  <c r="AA1415" s="1"/>
  <c r="W69"/>
  <c r="AA69" s="1"/>
  <c r="W123"/>
  <c r="AA123" s="1"/>
  <c r="W129"/>
  <c r="AA129" s="1"/>
  <c r="W139"/>
  <c r="AA139" s="1"/>
  <c r="W145"/>
  <c r="AA145" s="1"/>
  <c r="W155"/>
  <c r="AA155" s="1"/>
  <c r="W161"/>
  <c r="AA161" s="1"/>
  <c r="W165"/>
  <c r="AA165" s="1"/>
  <c r="W376"/>
  <c r="AA376" s="1"/>
  <c r="W396"/>
  <c r="AA396" s="1"/>
  <c r="W433"/>
  <c r="AA433" s="1"/>
  <c r="W1384"/>
  <c r="AA1384" s="1"/>
  <c r="W1417"/>
  <c r="AA1417" s="1"/>
  <c r="W36"/>
  <c r="AA36" s="1"/>
  <c r="W55"/>
  <c r="AA55" s="1"/>
  <c r="W119"/>
  <c r="AA119" s="1"/>
  <c r="W135"/>
  <c r="AA135" s="1"/>
  <c r="W44"/>
  <c r="AA44" s="1"/>
  <c r="W99"/>
  <c r="AA99" s="1"/>
  <c r="W107"/>
  <c r="AA107" s="1"/>
  <c r="W115"/>
  <c r="AA115" s="1"/>
  <c r="W151"/>
  <c r="AA151" s="1"/>
  <c r="W410"/>
  <c r="AA410" s="1"/>
  <c r="W418"/>
  <c r="AA418" s="1"/>
  <c r="W127"/>
  <c r="AA127" s="1"/>
  <c r="W143"/>
  <c r="AA143" s="1"/>
  <c r="W159"/>
  <c r="AA159" s="1"/>
  <c r="W221"/>
  <c r="AA221" s="1"/>
  <c r="W364"/>
  <c r="AA364" s="1"/>
  <c r="W626"/>
  <c r="AA626" s="1"/>
  <c r="W628"/>
  <c r="AA628" s="1"/>
  <c r="W635"/>
  <c r="AA635" s="1"/>
  <c r="W637"/>
  <c r="AA637" s="1"/>
  <c r="W639"/>
  <c r="AA639" s="1"/>
  <c r="W641"/>
  <c r="AA641" s="1"/>
  <c r="W643"/>
  <c r="AA643" s="1"/>
  <c r="W645"/>
  <c r="AA645" s="1"/>
  <c r="W204"/>
  <c r="AA204" s="1"/>
  <c r="W550"/>
  <c r="AA550" s="1"/>
  <c r="W1427"/>
  <c r="AA1427" s="1"/>
  <c r="W1541"/>
  <c r="AA1541" s="1"/>
  <c r="W416"/>
  <c r="AA416" s="1"/>
  <c r="W440"/>
  <c r="AA440" s="1"/>
  <c r="W442"/>
  <c r="AA442" s="1"/>
  <c r="W444"/>
  <c r="AA444" s="1"/>
  <c r="W446"/>
  <c r="AA446" s="1"/>
  <c r="W448"/>
  <c r="AA448" s="1"/>
  <c r="W450"/>
  <c r="AA450" s="1"/>
  <c r="W452"/>
  <c r="AA452" s="1"/>
  <c r="W454"/>
  <c r="AA454" s="1"/>
  <c r="W456"/>
  <c r="AA456" s="1"/>
  <c r="W458"/>
  <c r="AA458" s="1"/>
  <c r="W460"/>
  <c r="AA460" s="1"/>
  <c r="W464"/>
  <c r="AA464" s="1"/>
  <c r="W561"/>
  <c r="AA561" s="1"/>
  <c r="W563"/>
  <c r="AA563" s="1"/>
  <c r="W565"/>
  <c r="AA565" s="1"/>
  <c r="W567"/>
  <c r="AA567" s="1"/>
  <c r="W569"/>
  <c r="AA569" s="1"/>
  <c r="W571"/>
  <c r="AA571" s="1"/>
  <c r="W573"/>
  <c r="AA573" s="1"/>
  <c r="W575"/>
  <c r="AA575" s="1"/>
  <c r="W577"/>
  <c r="AA577" s="1"/>
  <c r="W579"/>
  <c r="AA579" s="1"/>
  <c r="W581"/>
  <c r="AA581" s="1"/>
  <c r="W583"/>
  <c r="AA583" s="1"/>
  <c r="W585"/>
  <c r="AA585" s="1"/>
  <c r="W587"/>
  <c r="AA587" s="1"/>
  <c r="W589"/>
  <c r="AA589" s="1"/>
  <c r="W591"/>
  <c r="AA591" s="1"/>
  <c r="W593"/>
  <c r="AA593" s="1"/>
  <c r="W595"/>
  <c r="AA595" s="1"/>
  <c r="W597"/>
  <c r="AA597" s="1"/>
  <c r="W599"/>
  <c r="AA599" s="1"/>
  <c r="W601"/>
  <c r="AA601" s="1"/>
  <c r="W603"/>
  <c r="AA603" s="1"/>
  <c r="W616"/>
  <c r="AA616" s="1"/>
  <c r="W618"/>
  <c r="AA618" s="1"/>
  <c r="W620"/>
  <c r="AA620" s="1"/>
  <c r="W622"/>
  <c r="AA622" s="1"/>
  <c r="W624"/>
  <c r="AA624" s="1"/>
  <c r="W1212"/>
  <c r="AA1212" s="1"/>
  <c r="W1573"/>
  <c r="AA1573" s="1"/>
  <c r="W182"/>
  <c r="AA182" s="1"/>
  <c r="W197"/>
  <c r="AA197" s="1"/>
  <c r="W213"/>
  <c r="AA213" s="1"/>
  <c r="W220"/>
  <c r="AA220" s="1"/>
  <c r="W434"/>
  <c r="AA434" s="1"/>
  <c r="W40"/>
  <c r="AA40" s="1"/>
  <c r="W49"/>
  <c r="AA49" s="1"/>
  <c r="W59"/>
  <c r="AA59" s="1"/>
  <c r="W95"/>
  <c r="AA95" s="1"/>
  <c r="W103"/>
  <c r="AA103" s="1"/>
  <c r="W111"/>
  <c r="AA111" s="1"/>
  <c r="W202"/>
  <c r="AA202" s="1"/>
  <c r="W419"/>
  <c r="AA419" s="1"/>
  <c r="W1195"/>
  <c r="AA1195" s="1"/>
  <c r="W1204"/>
  <c r="AA1204" s="1"/>
  <c r="W65"/>
  <c r="AA65" s="1"/>
  <c r="W125"/>
  <c r="AA125" s="1"/>
  <c r="W133"/>
  <c r="AA133" s="1"/>
  <c r="W141"/>
  <c r="AA141" s="1"/>
  <c r="W149"/>
  <c r="AA149" s="1"/>
  <c r="W157"/>
  <c r="AA157" s="1"/>
  <c r="W172"/>
  <c r="AA172" s="1"/>
  <c r="W180"/>
  <c r="AA180" s="1"/>
  <c r="W360"/>
  <c r="AA360" s="1"/>
  <c r="W439"/>
  <c r="AA439" s="1"/>
  <c r="W441"/>
  <c r="AA441" s="1"/>
  <c r="W443"/>
  <c r="AA443" s="1"/>
  <c r="W445"/>
  <c r="AA445" s="1"/>
  <c r="W447"/>
  <c r="AA447" s="1"/>
  <c r="W449"/>
  <c r="AA449" s="1"/>
  <c r="W451"/>
  <c r="AA451" s="1"/>
  <c r="W453"/>
  <c r="AA453" s="1"/>
  <c r="W455"/>
  <c r="AA455" s="1"/>
  <c r="W457"/>
  <c r="AA457" s="1"/>
  <c r="W459"/>
  <c r="AA459" s="1"/>
  <c r="W461"/>
  <c r="AA461" s="1"/>
  <c r="W463"/>
  <c r="AA463" s="1"/>
  <c r="W1214"/>
  <c r="AA1214" s="1"/>
  <c r="W380"/>
  <c r="AA380" s="1"/>
  <c r="W409"/>
  <c r="AA409" s="1"/>
  <c r="W560"/>
  <c r="AA560" s="1"/>
  <c r="W562"/>
  <c r="AA562" s="1"/>
  <c r="W564"/>
  <c r="AA564" s="1"/>
  <c r="W566"/>
  <c r="AA566" s="1"/>
  <c r="W568"/>
  <c r="AA568" s="1"/>
  <c r="W570"/>
  <c r="AA570" s="1"/>
  <c r="W572"/>
  <c r="AA572" s="1"/>
  <c r="W574"/>
  <c r="AA574" s="1"/>
  <c r="W576"/>
  <c r="AA576" s="1"/>
  <c r="W578"/>
  <c r="AA578" s="1"/>
  <c r="W580"/>
  <c r="AA580" s="1"/>
  <c r="W582"/>
  <c r="AA582" s="1"/>
  <c r="W584"/>
  <c r="AA584" s="1"/>
  <c r="W586"/>
  <c r="AA586" s="1"/>
  <c r="W588"/>
  <c r="AA588" s="1"/>
  <c r="W590"/>
  <c r="AA590" s="1"/>
  <c r="W592"/>
  <c r="AA592" s="1"/>
  <c r="W594"/>
  <c r="AA594" s="1"/>
  <c r="W596"/>
  <c r="AA596" s="1"/>
  <c r="W598"/>
  <c r="AA598" s="1"/>
  <c r="W600"/>
  <c r="AA600" s="1"/>
  <c r="W602"/>
  <c r="AA602" s="1"/>
  <c r="W615"/>
  <c r="AA615" s="1"/>
  <c r="W617"/>
  <c r="AA617" s="1"/>
  <c r="W619"/>
  <c r="AA619" s="1"/>
  <c r="W621"/>
  <c r="AA621" s="1"/>
  <c r="W623"/>
  <c r="AA623" s="1"/>
  <c r="W67"/>
  <c r="AA67" s="1"/>
  <c r="W171"/>
  <c r="AA171" s="1"/>
  <c r="W173"/>
  <c r="AA173" s="1"/>
  <c r="W176"/>
  <c r="AA176" s="1"/>
  <c r="W185"/>
  <c r="AA185" s="1"/>
  <c r="W369"/>
  <c r="AA369" s="1"/>
  <c r="W392"/>
  <c r="AA392" s="1"/>
  <c r="W401"/>
  <c r="AA401" s="1"/>
  <c r="W465"/>
  <c r="AA465" s="1"/>
  <c r="W466"/>
  <c r="AA466" s="1"/>
  <c r="W469"/>
  <c r="AA469" s="1"/>
  <c r="W470"/>
  <c r="AA470" s="1"/>
  <c r="W471"/>
  <c r="AA471" s="1"/>
  <c r="W472"/>
  <c r="AA472" s="1"/>
  <c r="W473"/>
  <c r="AA473" s="1"/>
  <c r="W474"/>
  <c r="AA474" s="1"/>
  <c r="W475"/>
  <c r="AA475" s="1"/>
  <c r="W476"/>
  <c r="AA476" s="1"/>
  <c r="W477"/>
  <c r="AA477" s="1"/>
  <c r="W478"/>
  <c r="AA478" s="1"/>
  <c r="W479"/>
  <c r="AA479" s="1"/>
  <c r="W480"/>
  <c r="AA480" s="1"/>
  <c r="W481"/>
  <c r="AA481" s="1"/>
  <c r="W482"/>
  <c r="AA482" s="1"/>
  <c r="W483"/>
  <c r="AA483" s="1"/>
  <c r="W484"/>
  <c r="AA484" s="1"/>
  <c r="W485"/>
  <c r="AA485" s="1"/>
  <c r="W486"/>
  <c r="AA486" s="1"/>
  <c r="W487"/>
  <c r="AA487" s="1"/>
  <c r="W488"/>
  <c r="AA488" s="1"/>
  <c r="W489"/>
  <c r="AA489" s="1"/>
  <c r="W490"/>
  <c r="AA490" s="1"/>
  <c r="W491"/>
  <c r="AA491" s="1"/>
  <c r="W492"/>
  <c r="AA492" s="1"/>
  <c r="W493"/>
  <c r="AA493" s="1"/>
  <c r="W494"/>
  <c r="AA494" s="1"/>
  <c r="W495"/>
  <c r="AA495" s="1"/>
  <c r="W496"/>
  <c r="AA496" s="1"/>
  <c r="W497"/>
  <c r="AA497" s="1"/>
  <c r="W498"/>
  <c r="AA498" s="1"/>
  <c r="W499"/>
  <c r="AA499" s="1"/>
  <c r="W500"/>
  <c r="AA500" s="1"/>
  <c r="W501"/>
  <c r="AA501" s="1"/>
  <c r="W502"/>
  <c r="AA502" s="1"/>
  <c r="W503"/>
  <c r="AA503" s="1"/>
  <c r="W504"/>
  <c r="AA504" s="1"/>
  <c r="W505"/>
  <c r="AA505" s="1"/>
  <c r="W506"/>
  <c r="AA506" s="1"/>
  <c r="W507"/>
  <c r="AA507" s="1"/>
  <c r="W508"/>
  <c r="AA508" s="1"/>
  <c r="W509"/>
  <c r="AA509" s="1"/>
  <c r="W510"/>
  <c r="AA510" s="1"/>
  <c r="W511"/>
  <c r="AA511" s="1"/>
  <c r="W512"/>
  <c r="AA512" s="1"/>
  <c r="W513"/>
  <c r="AA513" s="1"/>
  <c r="W514"/>
  <c r="AA514" s="1"/>
  <c r="W515"/>
  <c r="AA515" s="1"/>
  <c r="W516"/>
  <c r="AA516" s="1"/>
  <c r="W517"/>
  <c r="AA517" s="1"/>
  <c r="W518"/>
  <c r="AA518" s="1"/>
  <c r="W519"/>
  <c r="AA519" s="1"/>
  <c r="W520"/>
  <c r="AA520" s="1"/>
  <c r="W521"/>
  <c r="AA521" s="1"/>
  <c r="W522"/>
  <c r="AA522" s="1"/>
  <c r="W523"/>
  <c r="AA523" s="1"/>
  <c r="W524"/>
  <c r="AA524" s="1"/>
  <c r="W525"/>
  <c r="AA525" s="1"/>
  <c r="W526"/>
  <c r="AA526" s="1"/>
  <c r="W527"/>
  <c r="AA527" s="1"/>
  <c r="W528"/>
  <c r="AA528" s="1"/>
  <c r="W529"/>
  <c r="AA529" s="1"/>
  <c r="W530"/>
  <c r="AA530" s="1"/>
  <c r="W531"/>
  <c r="AA531" s="1"/>
  <c r="W532"/>
  <c r="AA532" s="1"/>
  <c r="W533"/>
  <c r="AA533" s="1"/>
  <c r="W534"/>
  <c r="AA534" s="1"/>
  <c r="W539"/>
  <c r="AA539" s="1"/>
  <c r="W540"/>
  <c r="AA540" s="1"/>
  <c r="W541"/>
  <c r="AA541" s="1"/>
  <c r="W542"/>
  <c r="AA542" s="1"/>
  <c r="W543"/>
  <c r="AA543" s="1"/>
  <c r="W544"/>
  <c r="AA544" s="1"/>
  <c r="W545"/>
  <c r="AA545" s="1"/>
  <c r="W546"/>
  <c r="AA546" s="1"/>
  <c r="W547"/>
  <c r="AA547" s="1"/>
  <c r="W548"/>
  <c r="AA548" s="1"/>
  <c r="W1408"/>
  <c r="AA1408" s="1"/>
  <c r="W627"/>
  <c r="AA627" s="1"/>
  <c r="W634"/>
  <c r="AA634" s="1"/>
  <c r="W636"/>
  <c r="AA636" s="1"/>
  <c r="W638"/>
  <c r="AA638" s="1"/>
  <c r="W640"/>
  <c r="AA640" s="1"/>
  <c r="W642"/>
  <c r="AA642" s="1"/>
  <c r="W644"/>
  <c r="AA644" s="1"/>
  <c r="W646"/>
  <c r="AA646" s="1"/>
  <c r="W1194"/>
  <c r="AA1194" s="1"/>
  <c r="W1196"/>
  <c r="AA1196" s="1"/>
  <c r="W1203"/>
  <c r="AA1203" s="1"/>
  <c r="W1205"/>
  <c r="AA1205" s="1"/>
  <c r="W1547"/>
  <c r="AA1547" s="1"/>
  <c r="W38"/>
  <c r="AA38" s="1"/>
  <c r="W42"/>
  <c r="AA42" s="1"/>
  <c r="W46"/>
  <c r="AA46" s="1"/>
  <c r="W53"/>
  <c r="AA53" s="1"/>
  <c r="W57"/>
  <c r="AA57" s="1"/>
  <c r="W61"/>
  <c r="AA61" s="1"/>
  <c r="W93"/>
  <c r="AA93" s="1"/>
  <c r="W97"/>
  <c r="AA97" s="1"/>
  <c r="W101"/>
  <c r="AA101" s="1"/>
  <c r="W105"/>
  <c r="AA105" s="1"/>
  <c r="W109"/>
  <c r="AA109" s="1"/>
  <c r="W113"/>
  <c r="AA113" s="1"/>
  <c r="W169"/>
  <c r="AA169" s="1"/>
  <c r="W179"/>
  <c r="AA179" s="1"/>
  <c r="W181"/>
  <c r="AA181" s="1"/>
  <c r="W183"/>
  <c r="AA183" s="1"/>
  <c r="W186"/>
  <c r="AA186" s="1"/>
  <c r="W188"/>
  <c r="AA188" s="1"/>
  <c r="W218"/>
  <c r="AA218" s="1"/>
  <c r="W385"/>
  <c r="AA385" s="1"/>
  <c r="W412"/>
  <c r="AA412" s="1"/>
  <c r="W549"/>
  <c r="AA549" s="1"/>
  <c r="W551"/>
  <c r="AA551" s="1"/>
  <c r="W1086"/>
  <c r="AA1086" s="1"/>
  <c r="W552"/>
  <c r="AA552" s="1"/>
  <c r="W553"/>
  <c r="AA553" s="1"/>
  <c r="W554"/>
  <c r="AA554" s="1"/>
  <c r="W555"/>
  <c r="AA555" s="1"/>
  <c r="W556"/>
  <c r="AA556" s="1"/>
  <c r="W557"/>
  <c r="AA557" s="1"/>
  <c r="W558"/>
  <c r="AA558" s="1"/>
  <c r="W559"/>
  <c r="AA559" s="1"/>
  <c r="W625"/>
  <c r="AA625" s="1"/>
  <c r="W700"/>
  <c r="AA700" s="1"/>
  <c r="W702"/>
  <c r="AA702" s="1"/>
  <c r="W1193"/>
  <c r="AA1193" s="1"/>
  <c r="W1301"/>
  <c r="AA1301" s="1"/>
  <c r="W1382"/>
  <c r="AA1382" s="1"/>
  <c r="W1389"/>
  <c r="AA1389" s="1"/>
  <c r="W1407"/>
  <c r="AA1407" s="1"/>
  <c r="W1426"/>
  <c r="AA1426" s="1"/>
  <c r="W1428"/>
  <c r="AA1428" s="1"/>
  <c r="W742"/>
  <c r="AA742" s="1"/>
  <c r="W744"/>
  <c r="AA744" s="1"/>
  <c r="W990"/>
  <c r="AA990" s="1"/>
  <c r="W996"/>
  <c r="AA996" s="1"/>
  <c r="W998"/>
  <c r="AA998" s="1"/>
  <c r="W1004"/>
  <c r="AA1004" s="1"/>
  <c r="W1006"/>
  <c r="AA1006" s="1"/>
  <c r="W1298"/>
  <c r="AA1298" s="1"/>
  <c r="W1299"/>
  <c r="AA1299" s="1"/>
  <c r="W707"/>
  <c r="AA707" s="1"/>
  <c r="W647"/>
  <c r="AA647" s="1"/>
  <c r="W648"/>
  <c r="AA648" s="1"/>
  <c r="W535"/>
  <c r="AA535" s="1"/>
  <c r="W536"/>
  <c r="AA536" s="1"/>
  <c r="W537"/>
  <c r="AA537" s="1"/>
  <c r="W538"/>
  <c r="AA538" s="1"/>
  <c r="W462"/>
  <c r="AA462" s="1"/>
  <c r="W425"/>
  <c r="AA425" s="1"/>
  <c r="W426"/>
  <c r="AA426" s="1"/>
  <c r="W429"/>
  <c r="AA429" s="1"/>
  <c r="W431"/>
  <c r="AA431" s="1"/>
  <c r="W205"/>
  <c r="AA205" s="1"/>
  <c r="W174"/>
  <c r="AA174" s="1"/>
  <c r="W177"/>
  <c r="AA177" s="1"/>
  <c r="W175"/>
  <c r="AA175" s="1"/>
  <c r="W117"/>
  <c r="AA117" s="1"/>
  <c r="W73"/>
  <c r="AA73" s="1"/>
  <c r="W81"/>
  <c r="AA81" s="1"/>
  <c r="W85"/>
  <c r="AA85" s="1"/>
  <c r="W71"/>
  <c r="AA71" s="1"/>
  <c r="W75"/>
  <c r="AA75" s="1"/>
  <c r="W79"/>
  <c r="AA79" s="1"/>
  <c r="W83"/>
  <c r="AA83" s="1"/>
  <c r="W87"/>
  <c r="AA87" s="1"/>
  <c r="W91"/>
  <c r="AA91" s="1"/>
  <c r="W77"/>
  <c r="AA77" s="1"/>
  <c r="W89"/>
  <c r="AA89" s="1"/>
  <c r="W63"/>
  <c r="AA63" s="1"/>
  <c r="W191"/>
  <c r="AA191" s="1"/>
  <c r="W208"/>
  <c r="AA208" s="1"/>
  <c r="W217"/>
  <c r="AA217" s="1"/>
  <c r="W437"/>
  <c r="AA437" s="1"/>
  <c r="W1216"/>
  <c r="AA1216" s="1"/>
  <c r="W193"/>
  <c r="AA193" s="1"/>
  <c r="W199"/>
  <c r="AA199" s="1"/>
  <c r="W216"/>
  <c r="AA216" s="1"/>
  <c r="W232"/>
  <c r="AA232" s="1"/>
  <c r="W356"/>
  <c r="AA356" s="1"/>
  <c r="W363"/>
  <c r="AA363" s="1"/>
  <c r="W372"/>
  <c r="AA372" s="1"/>
  <c r="W379"/>
  <c r="AA379" s="1"/>
  <c r="W388"/>
  <c r="AA388" s="1"/>
  <c r="W395"/>
  <c r="AA395" s="1"/>
  <c r="W404"/>
  <c r="AA404" s="1"/>
  <c r="W423"/>
  <c r="AA423" s="1"/>
  <c r="W225"/>
  <c r="AA225" s="1"/>
  <c r="W241"/>
  <c r="AA241" s="1"/>
  <c r="W257"/>
  <c r="AA257" s="1"/>
  <c r="W273"/>
  <c r="AA273" s="1"/>
  <c r="W289"/>
  <c r="AA289" s="1"/>
  <c r="W305"/>
  <c r="AA305" s="1"/>
  <c r="W321"/>
  <c r="AA321" s="1"/>
  <c r="W337"/>
  <c r="AA337" s="1"/>
  <c r="W353"/>
  <c r="AA353" s="1"/>
  <c r="W35"/>
  <c r="AA35" s="1"/>
  <c r="W39"/>
  <c r="AA39" s="1"/>
  <c r="W43"/>
  <c r="AA43" s="1"/>
  <c r="W47"/>
  <c r="AA47" s="1"/>
  <c r="W54"/>
  <c r="AA54" s="1"/>
  <c r="W58"/>
  <c r="AA58" s="1"/>
  <c r="W62"/>
  <c r="AA62" s="1"/>
  <c r="W66"/>
  <c r="AA66" s="1"/>
  <c r="W70"/>
  <c r="AA70" s="1"/>
  <c r="W74"/>
  <c r="AA74" s="1"/>
  <c r="W78"/>
  <c r="AA78" s="1"/>
  <c r="W82"/>
  <c r="AA82" s="1"/>
  <c r="W86"/>
  <c r="AA86" s="1"/>
  <c r="W90"/>
  <c r="AA90" s="1"/>
  <c r="W94"/>
  <c r="AA94" s="1"/>
  <c r="W98"/>
  <c r="AA98" s="1"/>
  <c r="W102"/>
  <c r="AA102" s="1"/>
  <c r="W106"/>
  <c r="AA106" s="1"/>
  <c r="W110"/>
  <c r="AA110" s="1"/>
  <c r="W114"/>
  <c r="AA114" s="1"/>
  <c r="W118"/>
  <c r="AA118" s="1"/>
  <c r="W122"/>
  <c r="AA122" s="1"/>
  <c r="W126"/>
  <c r="AA126" s="1"/>
  <c r="W130"/>
  <c r="AA130" s="1"/>
  <c r="W134"/>
  <c r="AA134" s="1"/>
  <c r="W138"/>
  <c r="AA138" s="1"/>
  <c r="W142"/>
  <c r="AA142" s="1"/>
  <c r="W146"/>
  <c r="AA146" s="1"/>
  <c r="W150"/>
  <c r="AA150" s="1"/>
  <c r="W154"/>
  <c r="AA154" s="1"/>
  <c r="W158"/>
  <c r="AA158" s="1"/>
  <c r="W162"/>
  <c r="AA162" s="1"/>
  <c r="W166"/>
  <c r="AA166" s="1"/>
  <c r="W194"/>
  <c r="AA194" s="1"/>
  <c r="W196"/>
  <c r="AA196" s="1"/>
  <c r="W237"/>
  <c r="AA237" s="1"/>
  <c r="W253"/>
  <c r="AA253" s="1"/>
  <c r="W269"/>
  <c r="AA269" s="1"/>
  <c r="W285"/>
  <c r="AA285" s="1"/>
  <c r="W301"/>
  <c r="AA301" s="1"/>
  <c r="W317"/>
  <c r="AA317" s="1"/>
  <c r="W333"/>
  <c r="AA333" s="1"/>
  <c r="W349"/>
  <c r="AA349" s="1"/>
  <c r="W693"/>
  <c r="AA693" s="1"/>
  <c r="W192"/>
  <c r="AA192" s="1"/>
  <c r="W201"/>
  <c r="AA201" s="1"/>
  <c r="W207"/>
  <c r="AA207" s="1"/>
  <c r="W1001"/>
  <c r="AA1001" s="1"/>
  <c r="W200"/>
  <c r="AA200" s="1"/>
  <c r="W209"/>
  <c r="AA209" s="1"/>
  <c r="W215"/>
  <c r="AA215" s="1"/>
  <c r="W233"/>
  <c r="AA233" s="1"/>
  <c r="W249"/>
  <c r="AA249" s="1"/>
  <c r="W265"/>
  <c r="AA265" s="1"/>
  <c r="W281"/>
  <c r="AA281" s="1"/>
  <c r="W297"/>
  <c r="AA297" s="1"/>
  <c r="W313"/>
  <c r="AA313" s="1"/>
  <c r="W329"/>
  <c r="AA329" s="1"/>
  <c r="W345"/>
  <c r="AA345" s="1"/>
  <c r="W674"/>
  <c r="AA674" s="1"/>
  <c r="W37"/>
  <c r="AA37" s="1"/>
  <c r="W41"/>
  <c r="AA41" s="1"/>
  <c r="W45"/>
  <c r="AA45" s="1"/>
  <c r="W52"/>
  <c r="AA52" s="1"/>
  <c r="W56"/>
  <c r="AA56" s="1"/>
  <c r="W60"/>
  <c r="AA60" s="1"/>
  <c r="W64"/>
  <c r="AA64" s="1"/>
  <c r="W68"/>
  <c r="AA68" s="1"/>
  <c r="W72"/>
  <c r="AA72" s="1"/>
  <c r="W76"/>
  <c r="AA76" s="1"/>
  <c r="W80"/>
  <c r="AA80" s="1"/>
  <c r="W84"/>
  <c r="AA84" s="1"/>
  <c r="W88"/>
  <c r="AA88" s="1"/>
  <c r="W92"/>
  <c r="AA92" s="1"/>
  <c r="W96"/>
  <c r="AA96" s="1"/>
  <c r="W100"/>
  <c r="AA100" s="1"/>
  <c r="W104"/>
  <c r="AA104" s="1"/>
  <c r="W108"/>
  <c r="AA108" s="1"/>
  <c r="W112"/>
  <c r="AA112" s="1"/>
  <c r="W116"/>
  <c r="AA116" s="1"/>
  <c r="W120"/>
  <c r="AA120" s="1"/>
  <c r="W124"/>
  <c r="AA124" s="1"/>
  <c r="W128"/>
  <c r="AA128" s="1"/>
  <c r="W132"/>
  <c r="AA132" s="1"/>
  <c r="W136"/>
  <c r="AA136" s="1"/>
  <c r="W140"/>
  <c r="AA140" s="1"/>
  <c r="W144"/>
  <c r="AA144" s="1"/>
  <c r="W148"/>
  <c r="AA148" s="1"/>
  <c r="W152"/>
  <c r="AA152" s="1"/>
  <c r="W156"/>
  <c r="AA156" s="1"/>
  <c r="W160"/>
  <c r="AA160" s="1"/>
  <c r="W164"/>
  <c r="AA164" s="1"/>
  <c r="W168"/>
  <c r="AA168" s="1"/>
  <c r="W210"/>
  <c r="AA210" s="1"/>
  <c r="W212"/>
  <c r="AA212" s="1"/>
  <c r="W229"/>
  <c r="AA229" s="1"/>
  <c r="W245"/>
  <c r="AA245" s="1"/>
  <c r="W261"/>
  <c r="AA261" s="1"/>
  <c r="W277"/>
  <c r="AA277" s="1"/>
  <c r="W293"/>
  <c r="AA293" s="1"/>
  <c r="W309"/>
  <c r="AA309" s="1"/>
  <c r="W325"/>
  <c r="AA325" s="1"/>
  <c r="W341"/>
  <c r="AA341" s="1"/>
  <c r="W367"/>
  <c r="AA367" s="1"/>
  <c r="W383"/>
  <c r="AA383" s="1"/>
  <c r="W399"/>
  <c r="AA399" s="1"/>
  <c r="W1545"/>
  <c r="AA1545" s="1"/>
  <c r="W1208"/>
  <c r="AA1208" s="1"/>
  <c r="W1210"/>
  <c r="AA1210" s="1"/>
  <c r="W1425"/>
  <c r="AA1425" s="1"/>
  <c r="W206"/>
  <c r="AA206" s="1"/>
  <c r="W214"/>
  <c r="AA214" s="1"/>
  <c r="W224"/>
  <c r="AA224" s="1"/>
  <c r="W236"/>
  <c r="AA236" s="1"/>
  <c r="W240"/>
  <c r="AA240" s="1"/>
  <c r="W256"/>
  <c r="AA256" s="1"/>
  <c r="W264"/>
  <c r="AA264" s="1"/>
  <c r="W272"/>
  <c r="AA272" s="1"/>
  <c r="W284"/>
  <c r="AA284" s="1"/>
  <c r="W292"/>
  <c r="AA292" s="1"/>
  <c r="W296"/>
  <c r="AA296" s="1"/>
  <c r="W312"/>
  <c r="AA312" s="1"/>
  <c r="W316"/>
  <c r="AA316" s="1"/>
  <c r="W320"/>
  <c r="AA320" s="1"/>
  <c r="W332"/>
  <c r="AA332" s="1"/>
  <c r="W344"/>
  <c r="AA344" s="1"/>
  <c r="W352"/>
  <c r="AA352" s="1"/>
  <c r="W424"/>
  <c r="AA424" s="1"/>
  <c r="W223"/>
  <c r="AA223" s="1"/>
  <c r="W227"/>
  <c r="AA227" s="1"/>
  <c r="W231"/>
  <c r="AA231" s="1"/>
  <c r="W235"/>
  <c r="AA235" s="1"/>
  <c r="W239"/>
  <c r="AA239" s="1"/>
  <c r="W243"/>
  <c r="AA243" s="1"/>
  <c r="W247"/>
  <c r="AA247" s="1"/>
  <c r="W251"/>
  <c r="AA251" s="1"/>
  <c r="W255"/>
  <c r="AA255" s="1"/>
  <c r="W259"/>
  <c r="AA259" s="1"/>
  <c r="W263"/>
  <c r="AA263" s="1"/>
  <c r="W267"/>
  <c r="AA267" s="1"/>
  <c r="W271"/>
  <c r="AA271" s="1"/>
  <c r="W275"/>
  <c r="AA275" s="1"/>
  <c r="W279"/>
  <c r="AA279" s="1"/>
  <c r="W283"/>
  <c r="AA283" s="1"/>
  <c r="W287"/>
  <c r="AA287" s="1"/>
  <c r="W291"/>
  <c r="AA291" s="1"/>
  <c r="W295"/>
  <c r="AA295" s="1"/>
  <c r="W299"/>
  <c r="AA299" s="1"/>
  <c r="W303"/>
  <c r="AA303" s="1"/>
  <c r="W307"/>
  <c r="AA307" s="1"/>
  <c r="W311"/>
  <c r="AA311" s="1"/>
  <c r="W315"/>
  <c r="AA315" s="1"/>
  <c r="W319"/>
  <c r="AA319" s="1"/>
  <c r="W323"/>
  <c r="AA323" s="1"/>
  <c r="W327"/>
  <c r="AA327" s="1"/>
  <c r="W331"/>
  <c r="AA331" s="1"/>
  <c r="W335"/>
  <c r="AA335" s="1"/>
  <c r="W339"/>
  <c r="AA339" s="1"/>
  <c r="W343"/>
  <c r="AA343" s="1"/>
  <c r="W347"/>
  <c r="AA347" s="1"/>
  <c r="W351"/>
  <c r="AA351" s="1"/>
  <c r="W359"/>
  <c r="AA359" s="1"/>
  <c r="W368"/>
  <c r="AA368" s="1"/>
  <c r="W375"/>
  <c r="AA375" s="1"/>
  <c r="W384"/>
  <c r="AA384" s="1"/>
  <c r="W391"/>
  <c r="AA391" s="1"/>
  <c r="W400"/>
  <c r="AA400" s="1"/>
  <c r="W407"/>
  <c r="AA407" s="1"/>
  <c r="W685"/>
  <c r="AA685" s="1"/>
  <c r="W366"/>
  <c r="AA366" s="1"/>
  <c r="W382"/>
  <c r="AA382" s="1"/>
  <c r="W398"/>
  <c r="AA398" s="1"/>
  <c r="W408"/>
  <c r="AA408" s="1"/>
  <c r="W712"/>
  <c r="AA712" s="1"/>
  <c r="W993"/>
  <c r="AA993" s="1"/>
  <c r="W1543"/>
  <c r="AA1543" s="1"/>
  <c r="W354"/>
  <c r="AA354" s="1"/>
  <c r="W358"/>
  <c r="AA358" s="1"/>
  <c r="W374"/>
  <c r="AA374" s="1"/>
  <c r="W390"/>
  <c r="AA390" s="1"/>
  <c r="W406"/>
  <c r="AA406" s="1"/>
  <c r="W411"/>
  <c r="AA411" s="1"/>
  <c r="W747"/>
  <c r="AA747" s="1"/>
  <c r="W1009"/>
  <c r="AA1009" s="1"/>
  <c r="W190"/>
  <c r="AA190" s="1"/>
  <c r="W198"/>
  <c r="AA198" s="1"/>
  <c r="W228"/>
  <c r="AA228" s="1"/>
  <c r="W244"/>
  <c r="AA244" s="1"/>
  <c r="W248"/>
  <c r="AA248" s="1"/>
  <c r="W252"/>
  <c r="AA252" s="1"/>
  <c r="W260"/>
  <c r="AA260" s="1"/>
  <c r="W268"/>
  <c r="AA268" s="1"/>
  <c r="W276"/>
  <c r="AA276" s="1"/>
  <c r="W280"/>
  <c r="AA280" s="1"/>
  <c r="W288"/>
  <c r="AA288" s="1"/>
  <c r="W300"/>
  <c r="AA300" s="1"/>
  <c r="W304"/>
  <c r="AA304" s="1"/>
  <c r="W308"/>
  <c r="AA308" s="1"/>
  <c r="W324"/>
  <c r="AA324" s="1"/>
  <c r="W328"/>
  <c r="AA328" s="1"/>
  <c r="W336"/>
  <c r="AA336" s="1"/>
  <c r="W340"/>
  <c r="AA340" s="1"/>
  <c r="W348"/>
  <c r="AA348" s="1"/>
  <c r="W355"/>
  <c r="AA355" s="1"/>
  <c r="W371"/>
  <c r="AA371" s="1"/>
  <c r="W387"/>
  <c r="AA387" s="1"/>
  <c r="W403"/>
  <c r="AA403" s="1"/>
  <c r="W653"/>
  <c r="AA653" s="1"/>
  <c r="W689"/>
  <c r="AA689" s="1"/>
  <c r="W195"/>
  <c r="AA195" s="1"/>
  <c r="W203"/>
  <c r="AA203" s="1"/>
  <c r="W211"/>
  <c r="AA211" s="1"/>
  <c r="W219"/>
  <c r="AA219" s="1"/>
  <c r="W222"/>
  <c r="AA222" s="1"/>
  <c r="W226"/>
  <c r="AA226" s="1"/>
  <c r="W230"/>
  <c r="AA230" s="1"/>
  <c r="W234"/>
  <c r="AA234" s="1"/>
  <c r="W238"/>
  <c r="AA238" s="1"/>
  <c r="W242"/>
  <c r="AA242" s="1"/>
  <c r="W246"/>
  <c r="AA246" s="1"/>
  <c r="W250"/>
  <c r="AA250" s="1"/>
  <c r="W254"/>
  <c r="AA254" s="1"/>
  <c r="W258"/>
  <c r="AA258" s="1"/>
  <c r="W262"/>
  <c r="AA262" s="1"/>
  <c r="W266"/>
  <c r="AA266" s="1"/>
  <c r="W270"/>
  <c r="AA270" s="1"/>
  <c r="W274"/>
  <c r="AA274" s="1"/>
  <c r="W278"/>
  <c r="AA278" s="1"/>
  <c r="W282"/>
  <c r="AA282" s="1"/>
  <c r="W286"/>
  <c r="AA286" s="1"/>
  <c r="W290"/>
  <c r="AA290" s="1"/>
  <c r="W294"/>
  <c r="AA294" s="1"/>
  <c r="W298"/>
  <c r="AA298" s="1"/>
  <c r="W302"/>
  <c r="AA302" s="1"/>
  <c r="W306"/>
  <c r="AA306" s="1"/>
  <c r="W310"/>
  <c r="AA310" s="1"/>
  <c r="W314"/>
  <c r="AA314" s="1"/>
  <c r="W318"/>
  <c r="AA318" s="1"/>
  <c r="W322"/>
  <c r="AA322" s="1"/>
  <c r="W326"/>
  <c r="AA326" s="1"/>
  <c r="W330"/>
  <c r="AA330" s="1"/>
  <c r="W334"/>
  <c r="AA334" s="1"/>
  <c r="W338"/>
  <c r="AA338" s="1"/>
  <c r="W342"/>
  <c r="AA342" s="1"/>
  <c r="W346"/>
  <c r="AA346" s="1"/>
  <c r="W350"/>
  <c r="AA350" s="1"/>
  <c r="W361"/>
  <c r="AA361" s="1"/>
  <c r="W377"/>
  <c r="AA377" s="1"/>
  <c r="W393"/>
  <c r="AA393" s="1"/>
  <c r="W421"/>
  <c r="AA421" s="1"/>
  <c r="W428"/>
  <c r="AA428" s="1"/>
  <c r="W435"/>
  <c r="AA435" s="1"/>
  <c r="W681"/>
  <c r="AA681" s="1"/>
  <c r="W697"/>
  <c r="AA697" s="1"/>
  <c r="W1390"/>
  <c r="AA1390" s="1"/>
  <c r="W1421"/>
  <c r="AA1421" s="1"/>
  <c r="W1423"/>
  <c r="AA1423" s="1"/>
  <c r="W362"/>
  <c r="AA362" s="1"/>
  <c r="W370"/>
  <c r="AA370" s="1"/>
  <c r="W378"/>
  <c r="AA378" s="1"/>
  <c r="W386"/>
  <c r="AA386" s="1"/>
  <c r="W394"/>
  <c r="AA394" s="1"/>
  <c r="W402"/>
  <c r="AA402" s="1"/>
  <c r="W420"/>
  <c r="AA420" s="1"/>
  <c r="W427"/>
  <c r="AA427" s="1"/>
  <c r="W432"/>
  <c r="AA432" s="1"/>
  <c r="W650"/>
  <c r="AA650" s="1"/>
  <c r="W675"/>
  <c r="AA675" s="1"/>
  <c r="W686"/>
  <c r="AA686" s="1"/>
  <c r="W694"/>
  <c r="AA694" s="1"/>
  <c r="W755"/>
  <c r="AA755" s="1"/>
  <c r="W1316"/>
  <c r="AA1316" s="1"/>
  <c r="W1412"/>
  <c r="AA1412" s="1"/>
  <c r="W357"/>
  <c r="AA357" s="1"/>
  <c r="W365"/>
  <c r="AA365" s="1"/>
  <c r="W373"/>
  <c r="AA373" s="1"/>
  <c r="W381"/>
  <c r="AA381" s="1"/>
  <c r="W389"/>
  <c r="AA389" s="1"/>
  <c r="W397"/>
  <c r="AA397" s="1"/>
  <c r="W405"/>
  <c r="AA405" s="1"/>
  <c r="W436"/>
  <c r="AA436" s="1"/>
  <c r="W654"/>
  <c r="AA654" s="1"/>
  <c r="W682"/>
  <c r="AA682" s="1"/>
  <c r="W690"/>
  <c r="AA690" s="1"/>
  <c r="W698"/>
  <c r="AA698" s="1"/>
  <c r="W1424"/>
  <c r="AA1424" s="1"/>
  <c r="W703"/>
  <c r="AA703" s="1"/>
  <c r="W414"/>
  <c r="AA414" s="1"/>
  <c r="W422"/>
  <c r="AA422" s="1"/>
  <c r="W430"/>
  <c r="AA430" s="1"/>
  <c r="W438"/>
  <c r="AA438" s="1"/>
  <c r="W652"/>
  <c r="AA652" s="1"/>
  <c r="W673"/>
  <c r="AA673" s="1"/>
  <c r="W677"/>
  <c r="AA677" s="1"/>
  <c r="W684"/>
  <c r="AA684" s="1"/>
  <c r="W688"/>
  <c r="AA688" s="1"/>
  <c r="W692"/>
  <c r="AA692" s="1"/>
  <c r="W696"/>
  <c r="AA696" s="1"/>
  <c r="W699"/>
  <c r="AA699" s="1"/>
  <c r="W740"/>
  <c r="AA740" s="1"/>
  <c r="W748"/>
  <c r="AA748" s="1"/>
  <c r="W751"/>
  <c r="AA751" s="1"/>
  <c r="W752"/>
  <c r="AA752" s="1"/>
  <c r="W994"/>
  <c r="AA994" s="1"/>
  <c r="W1002"/>
  <c r="AA1002" s="1"/>
  <c r="W1388"/>
  <c r="AA1388" s="1"/>
  <c r="W1413"/>
  <c r="AA1413" s="1"/>
  <c r="W1422"/>
  <c r="AA1422" s="1"/>
  <c r="W1429"/>
  <c r="AA1429" s="1"/>
  <c r="W706"/>
  <c r="AA706" s="1"/>
  <c r="W743"/>
  <c r="AA743" s="1"/>
  <c r="W759"/>
  <c r="AA759" s="1"/>
  <c r="W997"/>
  <c r="AA997" s="1"/>
  <c r="W1005"/>
  <c r="AA1005" s="1"/>
  <c r="W1303"/>
  <c r="AA1303" s="1"/>
  <c r="W1416"/>
  <c r="AA1416" s="1"/>
  <c r="W651"/>
  <c r="AA651" s="1"/>
  <c r="W655"/>
  <c r="AA655" s="1"/>
  <c r="W676"/>
  <c r="AA676" s="1"/>
  <c r="W683"/>
  <c r="AA683" s="1"/>
  <c r="W687"/>
  <c r="AA687" s="1"/>
  <c r="W691"/>
  <c r="AA691" s="1"/>
  <c r="W695"/>
  <c r="AA695" s="1"/>
  <c r="W704"/>
  <c r="AA704" s="1"/>
  <c r="W709"/>
  <c r="AA709" s="1"/>
  <c r="W746"/>
  <c r="AA746" s="1"/>
  <c r="W749"/>
  <c r="AA749" s="1"/>
  <c r="W750"/>
  <c r="AA750" s="1"/>
  <c r="W757"/>
  <c r="AA757" s="1"/>
  <c r="W758"/>
  <c r="AA758" s="1"/>
  <c r="W992"/>
  <c r="AA992" s="1"/>
  <c r="W1000"/>
  <c r="AA1000" s="1"/>
  <c r="W1008"/>
  <c r="AA1008" s="1"/>
  <c r="W1314"/>
  <c r="AA1314" s="1"/>
  <c r="W1411"/>
  <c r="AA1411" s="1"/>
  <c r="W1419"/>
  <c r="AA1419" s="1"/>
  <c r="W1420"/>
  <c r="AA1420" s="1"/>
  <c r="W701"/>
  <c r="AA701" s="1"/>
  <c r="W708"/>
  <c r="AA708" s="1"/>
  <c r="W715"/>
  <c r="AA715" s="1"/>
  <c r="W741"/>
  <c r="AA741" s="1"/>
  <c r="W745"/>
  <c r="AA745" s="1"/>
  <c r="W991"/>
  <c r="AA991" s="1"/>
  <c r="W995"/>
  <c r="AA995" s="1"/>
  <c r="W999"/>
  <c r="AA999" s="1"/>
  <c r="W1003"/>
  <c r="AA1003" s="1"/>
  <c r="W1007"/>
  <c r="AA1007" s="1"/>
  <c r="W1198"/>
  <c r="AA1198" s="1"/>
  <c r="W1206"/>
  <c r="AA1206" s="1"/>
  <c r="W1211"/>
  <c r="AA1211" s="1"/>
  <c r="W1215"/>
  <c r="AA1215" s="1"/>
  <c r="W1300"/>
  <c r="AA1300" s="1"/>
  <c r="W1304"/>
  <c r="AA1304" s="1"/>
  <c r="W1387"/>
  <c r="AA1387" s="1"/>
  <c r="W1410"/>
  <c r="AA1410" s="1"/>
  <c r="W1414"/>
  <c r="AA1414" s="1"/>
  <c r="W1418"/>
  <c r="AA1418" s="1"/>
  <c r="W1542"/>
  <c r="AA1542" s="1"/>
  <c r="W1546"/>
  <c r="AA1546" s="1"/>
  <c r="W1209"/>
  <c r="AA1209" s="1"/>
  <c r="W1213"/>
  <c r="AA1213" s="1"/>
  <c r="W1217"/>
  <c r="AA1217" s="1"/>
  <c r="W1302"/>
  <c r="AA1302" s="1"/>
  <c r="W1315"/>
  <c r="AA1315" s="1"/>
  <c r="W1431"/>
  <c r="AA1431" s="1"/>
  <c r="W1544"/>
  <c r="AA1544" s="1"/>
  <c r="W1548"/>
  <c r="AA1548" s="1"/>
  <c r="AA2061" l="1"/>
  <c r="AA2060"/>
  <c r="F2062"/>
  <c r="K2062"/>
  <c r="U2062"/>
  <c r="Y2056"/>
  <c r="Y2057" s="1"/>
  <c r="P2062" l="1"/>
  <c r="AA2062" s="1"/>
</calcChain>
</file>

<file path=xl/sharedStrings.xml><?xml version="1.0" encoding="utf-8"?>
<sst xmlns="http://schemas.openxmlformats.org/spreadsheetml/2006/main" count="3897" uniqueCount="2085">
  <si>
    <t>For Common-Use Supplies and Equipment</t>
  </si>
  <si>
    <t xml:space="preserve">                        INSTRUCTIONS IN FILLING OUT THE ANNUAL PROCUREMENT PLAN (APP) FORM:</t>
  </si>
  <si>
    <t>Department/Bureau/Office:____________________________________________</t>
  </si>
  <si>
    <t>Contact Person: _______________________________________</t>
  </si>
  <si>
    <t>Region: ___________________________________________________________</t>
  </si>
  <si>
    <t>Position: _____________________________________________</t>
  </si>
  <si>
    <t>Address:___________________________________________________________</t>
  </si>
  <si>
    <t>E-mail : ______________________________________________</t>
  </si>
  <si>
    <t xml:space="preserve">                 ___________________________________________________________</t>
  </si>
  <si>
    <t>Telephone/Mobile Nos: _________________________________</t>
  </si>
  <si>
    <t>Item &amp; Specifications</t>
  </si>
  <si>
    <t>Unit of Measure</t>
  </si>
  <si>
    <t>Quantity Requirement</t>
  </si>
  <si>
    <t>TOTAL AMOUNT</t>
  </si>
  <si>
    <t>Jan</t>
  </si>
  <si>
    <t>Feb</t>
  </si>
  <si>
    <t xml:space="preserve">March </t>
  </si>
  <si>
    <t xml:space="preserve">April </t>
  </si>
  <si>
    <t xml:space="preserve">May </t>
  </si>
  <si>
    <t>June</t>
  </si>
  <si>
    <t>July</t>
  </si>
  <si>
    <t>Aug</t>
  </si>
  <si>
    <t>Sept</t>
  </si>
  <si>
    <t>Oct</t>
  </si>
  <si>
    <t>Nov</t>
  </si>
  <si>
    <t>Dec</t>
  </si>
  <si>
    <t>Total</t>
  </si>
  <si>
    <t>A. AVAILABLE AT PROCUREMENT SERVICE STORES</t>
  </si>
  <si>
    <t>COMMON ELECTRICAL SUPPLIES</t>
  </si>
  <si>
    <t>1.  BALLAST, 18 watts</t>
  </si>
  <si>
    <t>piece</t>
  </si>
  <si>
    <t>2.  BALLAST, 36 watts</t>
  </si>
  <si>
    <t>3.  BATTERY, size AA, alkaline, 2 pcs./packet</t>
  </si>
  <si>
    <t>packet</t>
  </si>
  <si>
    <t>4.  BATTERY, size AAA, alkaline, 2 pcs./packet</t>
  </si>
  <si>
    <t>5.  BATTERY, size D, alkaline, 2 pcs./packet</t>
  </si>
  <si>
    <t>set</t>
  </si>
  <si>
    <t>8.  FLUORESCENT LAMP, tubular, 18 watts</t>
  </si>
  <si>
    <t>9.  FLUORESCENT LAMP, tubular, 36 watts</t>
  </si>
  <si>
    <t>10.  COMPACT FLUORESCENT LIGHT, 18 watts</t>
  </si>
  <si>
    <t>11.  FUSE, 30 amperes</t>
  </si>
  <si>
    <t>12.  FUSE, 60 amperes</t>
  </si>
  <si>
    <t>13.  STARTER, 4-40 watts</t>
  </si>
  <si>
    <t>14.  TAPE, electrical</t>
  </si>
  <si>
    <t>roll</t>
  </si>
  <si>
    <t>COMMON COMPUTER SUPPLIES/CONSUMABLES</t>
  </si>
  <si>
    <t>1.  COMPUTER CONTINUOUS FORMS, 1 ply, 11" x 9-1/2", 2000 sheets/box</t>
  </si>
  <si>
    <t>box</t>
  </si>
  <si>
    <t>2.  COMPUTER CONTINUOUS FORMS, 1 ply, 11" x 14-7/8", 2000 sheets/box</t>
  </si>
  <si>
    <t>3.  COMPUTER CONTINUOUS FORMS, 2 ply, 11" x 9-1/2", 1000 sets/box</t>
  </si>
  <si>
    <t>4.  COMPUTER CONTINUOUS FORMS, 2 ply, 11" x 14-7/8", 1000 sets/box</t>
  </si>
  <si>
    <t>5.  COMPUTER CONTINUOUS FORMS, 3 ply, 11 x 9-1/2", 500 sets/box</t>
  </si>
  <si>
    <t>6.  COMPUTER CONTINUOUS FORMS, 3 ply,  11" x 14-7/8", 500 sets/box</t>
  </si>
  <si>
    <t>cart</t>
  </si>
  <si>
    <t>15. EXTERNAL HARD DRIVE, 500GB, 2.5"HDD, USB 3.0 (backward compatible with USB 2.0), 5400 RPM, with dual-color LED light to indicate USB 3.0/ USB 2.0 transmission, USB powered, System Requirements: USB 3.0: Windows XP/Vista/7; MacOSx 10.4 or above, with USB 3.0 cable and product guide</t>
  </si>
  <si>
    <t>16. DVD RECORDABLE, 16x speed, 4.7GB capacity</t>
  </si>
  <si>
    <t>COMMON OFFICE SUPPLIES</t>
  </si>
  <si>
    <t>1. ACETATE, gauge #3, 50m in length</t>
  </si>
  <si>
    <t>can</t>
  </si>
  <si>
    <t>3. ALCOHOL, 70%, ethyl</t>
  </si>
  <si>
    <t>bottle</t>
  </si>
  <si>
    <t>4. AUDIO CASSETTE TAPE, 90min. recording time</t>
  </si>
  <si>
    <t>5. BINDER, 3-ring, D-type, A4, 64mm(2.5"), with insert clear-view pocket on front, back and spine for label</t>
  </si>
  <si>
    <t>pair</t>
  </si>
  <si>
    <t>6. BINDER, 3-ring, D-type, legal, 64MM(2.5"), with insert clear-view pocket on front, back and spine for label</t>
  </si>
  <si>
    <t>7. CARBON FILM, polyethylene, 210mm x 297mm(A-4), 100s/box</t>
  </si>
  <si>
    <t>8. CARBON FILM, polyehtylene, 216mm x 330mm, 100s/box</t>
  </si>
  <si>
    <t>9. CARTOLINA, assorted color, 20s/pack</t>
  </si>
  <si>
    <t>pack</t>
  </si>
  <si>
    <t>10. CARTOLINA, white, 20s/pack</t>
  </si>
  <si>
    <t>11. CHALK, white, dustless, 100 pcs/box</t>
  </si>
  <si>
    <t>13. CLEARBOOK, LEGAL SIZE, for 216mm x 330mm (legal size) documents, refillable, plastic, overall size(min) of cover 353mm(L) x 242mm(W) and 0.48mm thickness, assorted colors(black, blue, red, yellow), 0.06mm(min thickness of pocket, with twenty(20) clear transparent plastic pocket</t>
  </si>
  <si>
    <t>15. CLIP, backfold, 25mm, 12s/box</t>
  </si>
  <si>
    <t>19. COLUMNAR PAD, 14 cols, 50 gsm min.</t>
  </si>
  <si>
    <t>pad</t>
  </si>
  <si>
    <t xml:space="preserve">20. COLUMNAR PAD, 16 cols, 50 gsm min. </t>
  </si>
  <si>
    <t>21. COLUMNAR PAD, 18 cols, 50 gsm min.</t>
  </si>
  <si>
    <t>22. COLUMNAR NOTEBOOK, 12 cols</t>
  </si>
  <si>
    <t>23. CORRECTION TAPE, disposable, usable length of 6 meters(min), 5mm width</t>
  </si>
  <si>
    <t>24.  DATA FILE BOX, (5"x9"x15-3/4")</t>
  </si>
  <si>
    <t>25. DATA FOLDER, w/ finger ring, (3" x 9" x 15")</t>
  </si>
  <si>
    <t>26. EDP BINDER, TB, for 11" X 9-1/2" CCF</t>
  </si>
  <si>
    <t>27. EDP BINDER, TB, for 11" X 14-7/8" CCF, plastic, spring rod type, assorted colors</t>
  </si>
  <si>
    <t>28. ENVELOPE, documentary (10"x15"), 500s/box</t>
  </si>
  <si>
    <t>29. ENVELOPE, expanding, kraft, legal size, 100s/box</t>
  </si>
  <si>
    <t>30. ENVELOPE, mailing white, 500s/box</t>
  </si>
  <si>
    <t>31. ENVELOPE, mailing white with window, 500s</t>
  </si>
  <si>
    <t>33. ENVELOPE, expanding, plastic, legal size</t>
  </si>
  <si>
    <t>34. ENVELOPE, documentary, A4, 500s/box</t>
  </si>
  <si>
    <t>36. ERASER, rubber</t>
  </si>
  <si>
    <t>37. FILE ORGANIZER, expanding, legal, plastic, assorted colors</t>
  </si>
  <si>
    <t>38. FILE TAB DIVIDER, A4, for 210mm x 297mm (A4 size) documents, bristol board, 297mm x 210mm Leaf Size(min), 65mm x 12mm Tab Size, 153 gsm., 0.22mm (min) thickness, five (5) colors per set</t>
  </si>
  <si>
    <t>39. FILE TAB DIVIDER, LEGAL SIZE, for 216mm x 330mm (legal size) documents, bristol board, 330mm x 2216mm Leaf size, 68mm x 15mm Tab size, 153 GSM. 0.22mm (min) thickness, five(5) colors per set</t>
  </si>
  <si>
    <t>40. FOLDER, pressboard, plain, legal, 100s/box</t>
  </si>
  <si>
    <t>41. FOLDER, tagboard, legal size, 100s/box</t>
  </si>
  <si>
    <t>42. FOLDER, tagboard, A4 size, 100s/box</t>
  </si>
  <si>
    <t>43. FOLDER, morocco/fancy, legal size, 50s/pack</t>
  </si>
  <si>
    <t>44. FOLDER, morocco/fancy, A4 size, 50s/pack</t>
  </si>
  <si>
    <t>bundle</t>
  </si>
  <si>
    <t>45. FOLDER, clear plastic, L-type, A4 size, 50s/pack</t>
  </si>
  <si>
    <t>46. FOLDER, clear plastic, L-type, legal size, 50s/pack</t>
  </si>
  <si>
    <t>47. GLUE, all purpose, 300 grams min.</t>
  </si>
  <si>
    <t>jar</t>
  </si>
  <si>
    <t>48. ILLUSTRATION BOARD, (30"x40"), 2 ply</t>
  </si>
  <si>
    <t>49. INDEX CARD,3"x 5",ruled both sides, 500s/pack</t>
  </si>
  <si>
    <t>51. INDEX CARD BOX, 4-3/8"x5-5/8" x 4"(3" x 5")</t>
  </si>
  <si>
    <t>52. INDEX CARD BOX, 5-3/8"x8-7/8" x 6"(5" x 8")</t>
  </si>
  <si>
    <t>54. LEAD, for mechanical pencil,0.5mm, 12 pcs/tube</t>
  </si>
  <si>
    <t>tube</t>
  </si>
  <si>
    <t>56. MANILA PAPER, 1200mm x 900mm, 60gsm., 0.14mm thickness, pale yellow, 10 sheets per sleeves</t>
  </si>
  <si>
    <t>sleeve</t>
  </si>
  <si>
    <t>57. MAGAZINE FILE BOX, 110mm x 220mm x 265mm, with open end</t>
  </si>
  <si>
    <t>58. MAGAZINE FILE BOX, 112mm x 200mm x 240mm, with open end</t>
  </si>
  <si>
    <t>59. MAP PIN, round head, 100s/case</t>
  </si>
  <si>
    <t>case</t>
  </si>
  <si>
    <t>60. MARKER, fluorescent, 3 colors/set</t>
  </si>
  <si>
    <t>ream</t>
  </si>
  <si>
    <t>book</t>
  </si>
  <si>
    <t>spool</t>
  </si>
  <si>
    <t>quire</t>
  </si>
  <si>
    <t>COMMON OFFICE DEVICES</t>
  </si>
  <si>
    <t xml:space="preserve">2. CUTTER, heavy duty </t>
  </si>
  <si>
    <t>4. PEA WHISTLE, STAINLESS STEEL, 40mm (min) length, sound ball made of plastic material, with attachment ring</t>
  </si>
  <si>
    <t>5. PUNCHER, heavy duty</t>
  </si>
  <si>
    <t>6. SCISSORS, (6")</t>
  </si>
  <si>
    <t>7. SHARPENER, single cutterhead</t>
  </si>
  <si>
    <t>8. STAMPING DATER, self-inking stamp</t>
  </si>
  <si>
    <t>9. STAPLER, heavy duty, standard</t>
  </si>
  <si>
    <t>COMMON JANITORIAL SUPPLIES</t>
  </si>
  <si>
    <t>2. BROOM, soft (tambo)</t>
  </si>
  <si>
    <t>3. BROOM, STICK (tingting)</t>
  </si>
  <si>
    <t>canister</t>
  </si>
  <si>
    <t>5. DETERGENT POWDER, all purpose, 500gms.</t>
  </si>
  <si>
    <t>pouch</t>
  </si>
  <si>
    <t>6. DETERGENT BAR, min 392 grams net mass, four(4) pcs per bar</t>
  </si>
  <si>
    <t>bar</t>
  </si>
  <si>
    <t>7. DISINFECTANT SPRAY, 400 grams net content</t>
  </si>
  <si>
    <t>8. DUST PAN, non-rigid plastic, with detachable handle</t>
  </si>
  <si>
    <t>9. FLOOR WAX, paste, natural, 2kgs.</t>
  </si>
  <si>
    <t>10. FLOOR WAX, paste, red, 2kgs.</t>
  </si>
  <si>
    <t>container</t>
  </si>
  <si>
    <t>12. FURNITURE CLEANER, 300mL/can min</t>
  </si>
  <si>
    <t>kilo</t>
  </si>
  <si>
    <t>LEGAL SIZE PAPER</t>
  </si>
  <si>
    <t>1. PAPER, bond, Premium Grade</t>
  </si>
  <si>
    <t>2. PAPER, mimeograph, Groundwood</t>
  </si>
  <si>
    <t>3. PAPER, mimeograph, Whitewove</t>
  </si>
  <si>
    <t>4. PAPER, for Plain Paper Copier</t>
  </si>
  <si>
    <t>5. PAPER, multicopy, legal, for laser printing</t>
  </si>
  <si>
    <t>COMMON OFFICE EQUIPMENT</t>
  </si>
  <si>
    <t>unit</t>
  </si>
  <si>
    <t>2.  CALCULATOR, desktop, heavy duty printing,  12 digits, two(2) color print/illuminated display, AC power source, Canon</t>
  </si>
  <si>
    <t>3.  CALCULATOR, desktop, mini-printer type,12 digits, AC/DC power source, with ink roller &amp; adaptor</t>
  </si>
  <si>
    <t>5.  CALCULATOR, compact, electronic, LCD, desktop, display, 12 digits, two-way power source</t>
  </si>
  <si>
    <t>HANDBOOKS ON PROCUREMENT</t>
  </si>
  <si>
    <t xml:space="preserve">B. OTHER ITEMS NOT AVAILABLE AT PS BUT REGULARLY PURCHASED FROM OTHER SOURCES (Note: Please indicate price of items) </t>
  </si>
  <si>
    <t xml:space="preserve">Office Equipment and Accessories </t>
  </si>
  <si>
    <t>1</t>
  </si>
  <si>
    <t>2</t>
  </si>
  <si>
    <t>3</t>
  </si>
  <si>
    <t>4</t>
  </si>
  <si>
    <t>5</t>
  </si>
  <si>
    <t>6</t>
  </si>
  <si>
    <t>7</t>
  </si>
  <si>
    <t>8</t>
  </si>
  <si>
    <t>9</t>
  </si>
  <si>
    <t>10</t>
  </si>
  <si>
    <t>Office Supplies</t>
  </si>
  <si>
    <t>Photographic or filming or video equipment</t>
  </si>
  <si>
    <t>Cleaning Equipment and Supplies</t>
  </si>
  <si>
    <t>Electrical equipment and components and supplies</t>
  </si>
  <si>
    <t>Computer Equipment and Accessories</t>
  </si>
  <si>
    <t>*Other categories that are not indicated herein</t>
  </si>
  <si>
    <t>**Prices are FOB Manila/Applicable for items under A.</t>
  </si>
  <si>
    <t xml:space="preserve">We hereby warrant that the total amount reflected in this Annual Supplies/ Equipment Procurement Plan to procure the listed common-use supplies, materials and equipment has been included in or is within our approved budget for the year. </t>
  </si>
  <si>
    <t>Prepared by:</t>
  </si>
  <si>
    <t xml:space="preserve">Certified Funds Available / </t>
  </si>
  <si>
    <t xml:space="preserve"> </t>
  </si>
  <si>
    <t>Certified Appropriate Funds Available:</t>
  </si>
  <si>
    <t xml:space="preserve">Accountant / </t>
  </si>
  <si>
    <t xml:space="preserve">                       </t>
  </si>
  <si>
    <t xml:space="preserve"> Head of Office/Agency</t>
  </si>
  <si>
    <t>Local Budget Officer</t>
  </si>
  <si>
    <t xml:space="preserve">                        1.     Select the appropriate worksheet depending on the nearest Regional/Provincial Depot in your area.</t>
  </si>
  <si>
    <t xml:space="preserve">                        2.     For Sub - Depots please refer to the following (Arranged/ Classified according to commmonality of freight cost):</t>
  </si>
  <si>
    <t>Q1</t>
  </si>
  <si>
    <t>Q2</t>
  </si>
  <si>
    <t>Q3</t>
  </si>
  <si>
    <t>Q4</t>
  </si>
  <si>
    <t>F. MONTHLY CASH REQUIREMENTS (In Pesos)</t>
  </si>
  <si>
    <t>F.1 Available at Procurement Service Stores</t>
  </si>
  <si>
    <t>F.2 Other Items not available at PS but regulary purchased from other sources</t>
  </si>
  <si>
    <t xml:space="preserve">                        8.     Rename your APP file in the following format: APP2015- Name of Agency- Region (e.g. APP2015 -PS- Central Office).</t>
  </si>
  <si>
    <t>1.  AIRPOT, 3.8 liters, w/ dispenser</t>
  </si>
  <si>
    <r>
      <t xml:space="preserve">                                                              c. Surigao Del Norte - </t>
    </r>
    <r>
      <rPr>
        <b/>
        <sz val="12"/>
        <rFont val="Candara"/>
        <family val="2"/>
      </rPr>
      <t>Surigao Del Norte</t>
    </r>
  </si>
  <si>
    <r>
      <rPr>
        <b/>
        <sz val="12"/>
        <rFont val="Candara"/>
        <family val="2"/>
      </rPr>
      <t xml:space="preserve">                        </t>
    </r>
    <r>
      <rPr>
        <sz val="12"/>
        <rFont val="Candara"/>
        <family val="2"/>
      </rPr>
      <t xml:space="preserve">5.     For Other Items not available from the Procurement Service but regularly purchased from other sources, agency must specify/indicate the item name under each category and unit price based on their last </t>
    </r>
  </si>
  <si>
    <t xml:space="preserve">                        6.     Submit the duly accomplished APP form in one (1) hard copy  (duly signed by Agency officials) to the Agency's respective Budget Management Bureau in the DBM Central Office </t>
  </si>
  <si>
    <t xml:space="preserve">                        9.     For further assistance/clarification, agencies may call the Planning Division of the Procurement Service at telephone nos. (02)561-6116 or (02)689-7750 loc. 4021.</t>
  </si>
  <si>
    <t>4.  CALCULATOR, scientific, 10 digits, casedot matirx, solar/ cell type power source</t>
  </si>
  <si>
    <t>6. CHAIR, monobloc, without armrest, beige</t>
  </si>
  <si>
    <t>4. CLEANSER, scouring powder, 350gms.</t>
  </si>
  <si>
    <t>12. CLEARBOOK, A4 SIZE, for 210mm x 297mm (A4 size) documents, refillable, plastic, overall size (min) of cover 302mm(L) x 242mm(W) and 0.48mm thickness, assorted colors(black, blue, red, yellow), 0.06mm(min) thickness of pocket, with twenty(20) clear transparent plastic pockets</t>
  </si>
  <si>
    <t>1. BLADE, heavy duty cutter, 10 pcs./pack</t>
  </si>
  <si>
    <t>32. ENVELOPE, pay, kraft, (4"x7-1/2"), 500s/box</t>
  </si>
  <si>
    <t>35.  ERASER, felt, for blackboard/whiteboard</t>
  </si>
  <si>
    <t>11. FLOOR WAX, liquid type, 3.75-5.0L/ plastic container</t>
  </si>
  <si>
    <t>6.  FLUORESCENT LIGHTING FIXTURE, 1 x 18W</t>
  </si>
  <si>
    <t>7.  FLUORESCENT LIGHTING FIXTURE, 1 x 36W</t>
  </si>
  <si>
    <t>50. INDEX CARD, 5" x 8",ruled both sides, 500s/pack</t>
  </si>
  <si>
    <t>53. INDEX TAB, self-adhesive, 5 set/box, assorted colors</t>
  </si>
  <si>
    <t>13. INSECTICIDE, 600mL/can</t>
  </si>
  <si>
    <t>3. LASER POINTER, PEN TYPE, metal, for presentation, green and red color, 50mW laser power, beam light, continuous light, single-point, uses 2 x LR6 1.5V AA or AAA batteries, button switch</t>
  </si>
  <si>
    <t>55. LOOSELEAF COVER, 216mm x 355mm, 50 pcs/bundle</t>
  </si>
  <si>
    <t>64. MARKER, permanent, bullet type, black</t>
  </si>
  <si>
    <t>65. MARKER, permanent, bullet type, blue</t>
  </si>
  <si>
    <t>66. MARKER, permanent, bullet type, red</t>
  </si>
  <si>
    <t>61. MARKING PEN, whiteboard,   bullet type, black</t>
  </si>
  <si>
    <t>62. MARKING PEN, whiteboard, bullet type, blue</t>
  </si>
  <si>
    <t>63. MARKING PEN, whiteboard, bullet type, red</t>
  </si>
  <si>
    <t>1. BATHROOM SOAP, 90gms.</t>
  </si>
  <si>
    <r>
      <t xml:space="preserve">                        3.     Indicate the agency’s </t>
    </r>
    <r>
      <rPr>
        <b/>
        <sz val="12"/>
        <rFont val="Candara"/>
        <family val="2"/>
      </rPr>
      <t xml:space="preserve">monthly </t>
    </r>
    <r>
      <rPr>
        <sz val="12"/>
        <rFont val="Candara"/>
        <family val="2"/>
      </rPr>
      <t>requirement per item in the APP form.  The form will automatically compute for the Total Quarterly requirement, Total Amount per item and the Grand Total.</t>
    </r>
  </si>
  <si>
    <t>23. INK CARTRIDGE, Canon Part No. CL-811, colored</t>
  </si>
  <si>
    <t>24. INK CARTRIDGE, Canon Part No. CL-741, colored</t>
  </si>
  <si>
    <t>25. INK CARTRIDGE, Canon Part No. CL-98, colored</t>
  </si>
  <si>
    <t>26. INK CARTRIDGE, Canon Part No. PG-810, black</t>
  </si>
  <si>
    <t>27. INK CARTRIDGE, Canon Part No. PG-830, black</t>
  </si>
  <si>
    <t>29. INK CARTRIDGE, Canon Part No. PG-740, black</t>
  </si>
  <si>
    <t>30. INK CARTRIDGE, Canon Part No. PGI-725, black</t>
  </si>
  <si>
    <t>31. INK CARTRIDGE, Canon Part No. CLI-726, black</t>
  </si>
  <si>
    <t>32. INK CARTRIDGE, Canon Part No. CLI-726, Yellow</t>
  </si>
  <si>
    <t>33. INK CARTRIDGE, Canon Part No. CLI-726, cyan</t>
  </si>
  <si>
    <t>34. INK CARTRIDGE, Canon Part No. CLI-726, magenta</t>
  </si>
  <si>
    <t>35. INK CARTRIDGE, HP 51645A (HP 45), black, for HP Deskjet 710c, 720c, 820cxi, 830c, 850c, 870cxi, 880c, 890c, 895cxi, 930c, 950c, 960c, 970cxi, 990cxi, 1000cxi, 1120c, 1125c, 1180c, 1220c, 1600c, 1600cm, 6122, 9300, HP Officejet G55, G85, G95, K60, K80, r45, r65, t45, t65 All-in-One  HP Officejet Pro 1150c, 1170c, 1175c All-in-One, HP Photosmart P1000, P1100, P1215, P1218</t>
  </si>
  <si>
    <t>36. INK CARTRIDGE, HP C6615DA (HP 15), black, for HP Deskjet 810c, 840c, 845c, 920c, 948c, 3820, HP Officejet 5110, v40 All-in-One, HP PSC 500, 750, 950 All-in-One</t>
  </si>
  <si>
    <t>37. INK CARTRIDGE, HP C1823DA (HP 23), tricolor, for HP Deskjet 710c, 720c, 810c, 830c, 880c, 890c, 895cxi, 1120c, 1125c                                 HP Officejet Pro 1170c, 1175c, r45, r65, t45, t65 All-in-One                                                         HP PSC 500 All-in-One</t>
  </si>
  <si>
    <t>38. INK CARTRIDGE, HP C6625A (HP 17), tricolor, for HP Deskjet 840c, 845c</t>
  </si>
  <si>
    <t>39. INK CARTRIDGE, HP C6578A/D (HP 78), tricolor, for HP Deskjet 920c, 930c, 948c, 950c, 960c, 970cxi, 990cxi, 1180c, 1220c, 3820, 6122, 9300 HP Officejet 5110, G55, G85, G95, K60, K80, v40 All-in-One, HP PSC 750, 950 All-in-One, HP Photosmart P1000, P1100, P1215, P1218</t>
  </si>
  <si>
    <t>40. INK CARTRIDGE, HP C6614D (HP 20), black, 28mL, for HP Deskjet 610c, 630c, 640c, 656c</t>
  </si>
  <si>
    <t>41. INK CARTRIDGE, HP C4844A (HP 10), black, 69mL, for HP Officejet 9110, 9120, 9130 All-in-One, HP Business Inkjet 1100+ printer series, 1200+ printer series, 2000 printer series, 2230+, 2280+ printer series, 2300+ printer series, 2500 printer series, 2600+ printer series, HP Colour Printer cp1700 series</t>
  </si>
  <si>
    <t>42. INK CARTRIDGE, HP C8727AA (HP 27), black, 10mL, for HP Deskjet 3320, 3325, 3420, 3535, 3550, 3650, 3744, 3745, 3845                                                                                                                                          HP PSC 1110, 1210, 1315 All-in-One</t>
  </si>
  <si>
    <t>43. INK CARTRIDGE, HP Q8893AA (C8728AA) (HP 28), tri-color, for HP Deskjet 3320, 3325, 3420, 3535, 3550, 3650, 3744, 3745, 3845, HP Officejet 4110, 4255 All-in-One, HP PSC 1110, 1210, 1315 All-in-One</t>
  </si>
  <si>
    <t>44. INK CARTRIDGE, HP C6656AA (HP 56), black, for HP Deskjet 840c, 845c</t>
  </si>
  <si>
    <t>45. INK CARTRIDGE, HP C6657AA (HP 57), tri-color, for HP Deskjet 450 printer series, 5160, 5550, 5650, 5652, 9650, 9680                                     HP Officejet 4110, 4255, 5510, 6110 All-in-One, HP PSC 1110, 1210, 1315, 1350, 2110, 2210, 2310 All-in-One, HP PSC 2410, 2510, Photosmart All-in-One, HP Photosmart 7150, 7260, 7268, 7450, 7550, 7660, 7760, 7960</t>
  </si>
  <si>
    <t>46. INK CARTRIDGE, HP C9351AA (HP 21), black, for HP Deskjet 3920, 3940, HP PSC 1410, 1402</t>
  </si>
  <si>
    <t>47. INK CARTRIDGE, HP C9352AA (HP 22), tri-color, for HP Deskjet 3920, 3940, HP Officejet 5610, HP PSC 1410, 1402</t>
  </si>
  <si>
    <t>48. INK CARTRIDGE, HP C8765WA (HP 94), black, 11 mL, for HP Deskjet 3320, 3325, 3420, 3535, 3550, 3650, 3744, 3745, 3845, HP Officejet 4110, 4255 All-in-One, HP PSC 1110, 1210, 1315 All-in-One</t>
  </si>
  <si>
    <t>49. INK CARTRIDGE, HP C8766WA (HP 95), tri-color, for HP Deskjet 460, 5740, 6540, 6840, HP Officejet 7410 All-in-One                                                                                                             HP PSC 2355 All-in-One, HP Photosmart 325, 375, 2610, 2710, 8150, 8450</t>
  </si>
  <si>
    <t>50. INK CARTRIDGE, HP C9361WA (HP 93), tri-color, for HP Deskjet D4160, 5440, HP Officejet 6310 All-in-One, HP PSC 1510 All-in-One, HP Photosmart 7830, C3180, C4180 All-in-One</t>
  </si>
  <si>
    <t>51. INK CARTRIDGE, HP C9362WA (HP 92), black, for HP Deskjet 5440, HP Officejet 6310 All-in-One, HP PSC 1510 All-in-One                                                                                                                      HP Photosmart 7830, C3180 All-in-One</t>
  </si>
  <si>
    <t>52. INK CARTRIDGE, HP CB314A (HP 900), black, for HP Deskjet 900, 910, 915</t>
  </si>
  <si>
    <t>53. INK CARTRIDGE, HP CB315A (HP 900), tri-color, for HP Deskjet 900, 910, 915</t>
  </si>
  <si>
    <t>54. INK CARTRIDGE, HP C4814AA (HP13), black, 28 ml, for HP Officejet Pro K850, HP Business Inkjet CP1700, 1000, 1100, 1200, 2000, 2200, 2230, 2250, 2280, 2300, 2500, 2600, 2800, 3000 printer series</t>
  </si>
  <si>
    <t>55. INK CARTRIDGE, HP C4815A (HP 13), cyan, for HP Officejet Pro K850, HP Business Inkjet CP1700, 1000, 1100, 1200, 2000, 2200, 2230, 2250, 2280, 2300, 2500, 2600, 2800, 3000 printer series</t>
  </si>
  <si>
    <t>56. INK CARTRIDGE, HP C4816A (HP 13), magenta, 14 ml, for HP Officejet Pro K850                                                                                                                        HP Business Inkjet CP1700, 1000, 1100, 1200, 2000, 2200, 2230, 2250, 2280, 2300, 2500, 2600, 2800, 3000 printer series</t>
  </si>
  <si>
    <t>57. INK CARTRIDGE, HP C4817A (HP 13), yellow , 14 ml, HP Officejet Pro K850, HP Business Inkjet CP1700, 1000, 1100, 1200, 2000, 2200, 2230, 2250, 2280, 2300, 2500, 2600, 2800, 3000 printer series</t>
  </si>
  <si>
    <t>58. INK CARTRIDGE, HP C4836A (HP 11), cyan  28 ml, HP Officejet 9110, 9120, 9130 All-in-One, HP Business Inkjet 1100 printer series, 1200 printer series,  2230, 2280 printer series, 2300 printer series, 2600 printer series                                                                                          HP Colour Printer cp1700 series</t>
  </si>
  <si>
    <t xml:space="preserve">59. INK CARTRIDGE, HP C4837A (HP 11), magenta, 28 ml, for HP Officejet 9110, 9120, 9130 All-in-One                                                                                      HP Business Inkjet 1100 printer series, 1200 printer series,  2230, 2280 printer series, 2300 printer series, 2600 printer series                                                                                          HP Colour Printer cp1700 series </t>
  </si>
  <si>
    <t>60. INK CARTRIDGE, HP C483A (HP 11) , yellow  28 ml, for HP Officejet 9110, 9120, 9130 All-in-One                                                                                      HP Business Inkjet 1100 printer series, 1200 printer series,  2230, 2280 printer series, 2300 printer series, 2600 printer series                                                                                          HP Colour Printer cp1700 series</t>
  </si>
  <si>
    <t>61. INK CARTRIDGE, HP C4902AA (HP940), black, for HP Officejet Pro 8000, 8500</t>
  </si>
  <si>
    <t>62. INK CARTRIDGE, HP C4906AA (HP 940XL), black, HP Officejet Pro 8000, 8500</t>
  </si>
  <si>
    <t>63. INK CARTRIDGE, HPC4907AA (HP 940XL), cyan, for HP Officejet Pro 8000, 8500</t>
  </si>
  <si>
    <t>64. INK CARTRIDGE, HP C4908AA (HP 940XL), magenta, for HP Officejet Pro 8000, 8500</t>
  </si>
  <si>
    <t>65. INK CARTRIDGE, HP C4909AA (HP 940XL ), yellow, for HP Officejet Pro 8000, 8500</t>
  </si>
  <si>
    <t xml:space="preserve">66. INK CARTRIDGE, HP C4838A, (HP11), yellow, for HP: Business Inkjet: 1000, 1100d, 1100dtn, 1200, 1200d, 1200dn, 1200dtn, 1200dtwn, 1700d, 1700ps, 2200, 2200se, 2200xi, 2230, 2250, 2250tn, 2280, 2280tn, 2300, 2300dtn, 2300n, 2600, 2600dn, 2800, 2800dt, 2800dtn; Color Inkjet: CP1700, CP1700d, CP1700ps; Color LaserJet: 2600dn, 2600dtn; Designjet: 10ps, 20ps, 50ps, 70, 100, 100 Plus, 110, 110 Plus, 110 Plus NR, 110 Plus R, 111, 120, 120nr, 500, 500 Plus, 500ps, 500ps Plus, 510ps, 800, 800ps, 815; Officejet: 9110, 9120, 9130; Officejet Pro: K8 </t>
  </si>
  <si>
    <t>67. INK CARTRIDGE, HP C4936A (HP 18 ), black, for HP Officejet Pro K5300, K5400dn, K5400dtn, K8600, K8600dn, L7380, L7580, L7590</t>
  </si>
  <si>
    <t>68. INK CARTRIDGE, HP  C4937A (HP 18) , cyan,  for HP Officejet Pro K5300, K5400dn, K5400dtn, K8600, K8600dn, L7380, L7580, L7590</t>
  </si>
  <si>
    <t>69. INK CARTRIDGE, HP C4938A (HP 18) , magenta,  for HP Officejet Pro K5300, K5400dn, K5400dtn, K8600, K8600dn, L7380, L7580, L7590</t>
  </si>
  <si>
    <t>70. INK CARTRIDGE, HP C4939A (HP18) , yellow,  for HP Officejet Pro K5300, K5400dn, K5400dtn, K8600, K8600dn, L7380, L7580, L7590</t>
  </si>
  <si>
    <t>71. INK CARTRIDGE, HP C6658A, colored for HP Photosmart</t>
  </si>
  <si>
    <t>72. INK CARTRIDGE, HP C8721A (HP 02), black , 10 ml, for HP Photosmart D6160, D7160, D7260, D7360, D7460, 8230                                                    HP Photosmart C5180, C6180, C6280, C7180, C7820, C8180, 3110, 3310 All-in-One</t>
  </si>
  <si>
    <t>73. INK CARTRIDGE, HP C8767WA(HP 96), black , 21 ml, for HP Deskjet 5740, 6540, 6840, 9800, 9860, 9808, HP Photosmart 8030, 8150, 8450, 875,  HP Officejet K7100, 7210, 7410 All-in-One</t>
  </si>
  <si>
    <t>74. NK CARTRIDGE, HP  C8771WA(HP 02), cyan , 4 ml, for HP Photosmart D6160, D7160, D7260, D7360, D7460, 8230, HP Photosmart C5180, C6180, C6280, C7180, C7820, C8180, 3110, 3310 All-in-One</t>
  </si>
  <si>
    <t>75. INK CARTRIDGE, HP C8772WA(HP 02), magenta, 3.5 ml, for HP Photosmart D6160, D7160, D7260, D7360, D7460, 8230, HP Photosmart C5180, C6180, C6280, C7180, C7820, C8180, 3110, 3310 All-in-One</t>
  </si>
  <si>
    <t>76. INK CARTRIDGE, HP C8773WA(HP 02), yellow, 6 ml, for HP Photosmart D6160, D7160, D7260, D7360, D7460, 8230, HP Photosmart C5180, C6180, C6280, C7180, C7820, C8180, 3110, 3310 All-in-One</t>
  </si>
  <si>
    <t>77. INK CARTRIDGE, HP C8774WA(HP 02), light cyan , 5.5 ml, for HP Photosmart D6160, D7160, D7260, D7360, D7460, 8230, HP Photosmart C5180, C6180, C6280, C7180, C7820, C8180, 3110, 3310 All-in-One</t>
  </si>
  <si>
    <t>78. INK CARTRIDGE, HP C8775WA(HP 02), light magenta , 5.5 ml, for HP Photosmart D6160, D7160, D7260, D7360, D7460, 8230, HP Photosmart C5180, C6180, C6280, C7180, C7820, C8180, 3110, 3310 All-in-One</t>
  </si>
  <si>
    <t>79. INK CARTRIDGE, HP C9363WA (HP 97), tricolor , 14 ml, for HP Deskjet 5740, 6540, 6840, 9800, 9860, 9808, HP Photosmart 2575, 2610, 2710 All-in-On,  HP PSC 1610, 2355 All-in-One</t>
  </si>
  <si>
    <t>80. INK CARTRIDGE, HP  C9364WA (HP 98), black , 11 ml, HP Deskjet D4160, HP Photosmart D5160, 8030, HP Photosmart C4180, 2575 All-in-One</t>
  </si>
  <si>
    <t xml:space="preserve">81. INK CARTRIDGE, HP C9391A(HP  88XL), cyan , 17 ml, for HP Officejet Pro K550, K550dtn, K5400dn, K5400dtn, K8600, 600dn, HP Officejet Pro L7580, L7590 All-in-One  </t>
  </si>
  <si>
    <t xml:space="preserve">82. INK CARTRIDGE, HP C9392A( HP 88XL), magenta 17 ml, for HP Officejet Pro K550, K550dtn, K5400dn, K5400dtn, K8600, 600dn, HP Officejet Pro L7580, L7590 All-in-One  </t>
  </si>
  <si>
    <t xml:space="preserve">83. INK CARTRIDGE, HP  C9393A(HP 88XL ), yellow 17 ml, for HP Officejet Pro K550, K550dtn, K5400dn, K5400dtn, K8600, 600dn, HP Officejet Pro L7580, L7590 All-in-One  </t>
  </si>
  <si>
    <t xml:space="preserve">84. INK CARTRIDGE, HP  C9396A(HP 88XL), black 58.5 ml, for HP Officejet Pro K550, K550dtn, K5400dn, K5400dtn, K8600, 600dn, HP Officejet Pro L7580, L7590 All-in-One  </t>
  </si>
  <si>
    <t>85. INK CARTRIDGE, HP CB316WA( HP 564), black, for HP Photosmart D5400, C5380, C6380, Photosmart Pro B8550</t>
  </si>
  <si>
    <t>86. INK CARTRIDGE, HP CB317WA(HP 564), photo, for HP Photosmart D5400, C5380, C6380, Photosmart Pro B8550</t>
  </si>
  <si>
    <t>87. INK CARTRIDGE, HP CB318WA(HP 564), cyan, for HP Photosmart D5400, C5380, C6380, Photosmart Pro B8550</t>
  </si>
  <si>
    <t>88. INK CARTRIDGE, HP CB319WA(HP 564), magenta, for HP Photosmart D5400, C5380, C6380, Photosmart Pro B8550</t>
  </si>
  <si>
    <t>89. INK CARTRIDGE, HP CB320WA ( HP 564), yellow, for HP Photosmart D5400, C5380, C6380, Photosmart Pro B8550</t>
  </si>
  <si>
    <t>90. INK CARTRIDGE, HP CB323WA(HP 564XL), cyan, for HP Photosmart D5400, C5380, C6380, Photosmart Pro B8550</t>
  </si>
  <si>
    <t>91. INK CARTRIDGE, HP CB324WA(564XL), magenta, for HP Photosmart D5400, C5380, C6380, Photosmart Pro B8550</t>
  </si>
  <si>
    <t>92. INK CARTRIDGE, HP CB325WA(564XL), yellow, for HP Photosmart D5400, C5380, C6380, Photosmart Pro B8550</t>
  </si>
  <si>
    <t>93. INK CARTRIDGE, HP CB335WA(HP74 ), black , 4.5 ml, for HP Deskjet D4260, D4360, HP Photosmart C4280, C4380, C4480, C5280 All-in-One, HP Officejet J5780, J6480 All-in-One</t>
  </si>
  <si>
    <t>94. INK CARTRIDGE, HP CB336WA (HP74XL), black , 18 ml,  for HP Deskjet D4260, D4360, HP Photosmart C4280, C4380, C4480, C5280 All-in-One, HP Officejet J5780, J6480 All-in-One</t>
  </si>
  <si>
    <t>95. INK CARTRIDGE, HP CB337WA (HP75),tricolor, 3.5 ml,  for HP Deskjet D4260, D4360, HP Photosmart C4280, C4380, C4480, C5280 All-in-One, HP Officejet J5780, J6480 All-in-One</t>
  </si>
  <si>
    <t>96. INK CARTRIDGE, HP CB338WA (HP 75XL), tricolor, 12 ml,  for HP Deskjet D4260, D4360, HP Photosmart C4280, C4380, C4480, C5280 All-in-One, HP Officejet J5780, J6480 All-in-One</t>
  </si>
  <si>
    <t>97. INK CARTRIDGE, HP CC640WA (HP 60), black, 4 ml, for HP Deskjet D2560, F4230, F4250, F4280 All-in-One</t>
  </si>
  <si>
    <t>98. INK CARTRIDGE, HP CC641WA (HP60XL), black  12 ml, for HP Deskjet D2560, F4230, F4250, F4280 All-in-One</t>
  </si>
  <si>
    <t>99. INK CARTRIDGE, HP CC643WA (HP 60), tricolor,13 ml, for HP Deskjet D2560, F4230, F4250, F4280 All-in-One</t>
  </si>
  <si>
    <t>100. INK CARTRIDGE, HP CC644WA (HP60XL), tricolor , 11 ml, for HP Deskjet D2560, F4230, F4250, F4280 All-in-One</t>
  </si>
  <si>
    <t>101. INK CARTRIDGE, HP CC653AA (HP 901), black officejet , 4 ml</t>
  </si>
  <si>
    <t>102. INK CARTRIDGE, HP CC656AA(HP 901), tricolor officejet, 9 ml</t>
  </si>
  <si>
    <t>103. INK CARTRIDGE, HP CC660AA(HP702), black, 20 ml, for HP Officejet J3508, J3608, J5508 All-in-One</t>
  </si>
  <si>
    <t>104. INK CARTRIDGE, HP CD887AA (HP703), black deskjet, for HP Deskjet D730, F735 All-in-One</t>
  </si>
  <si>
    <t>105. INK CARTRIDGE, HP CD888AA(HP 703), tricolor deskjet, for HP Deskjet D730, F735 All-in-One</t>
  </si>
  <si>
    <t>106. INK CARTRIDGE, HP CD971AA (HP 920), black, for HP Officejet 6000, 7000</t>
  </si>
  <si>
    <t>107. INK CARTRIDGE, HP CD972AA (HP920XL), cyan, for HP Officejet 6000, 7000</t>
  </si>
  <si>
    <t>108. INK CARTRIDGE, HP CD973AA (HP920XL), magenta, for HP Officejet 6000, 7000</t>
  </si>
  <si>
    <t>109. INK CARTRIDGE, HP CD974AA (HP 920XL), yellow, for HP Officejet 6000, 7000</t>
  </si>
  <si>
    <t>110. INK CARTRIDGE, HP CD975AA (HP920XL), black, for HP Officejet 6000, 7000</t>
  </si>
  <si>
    <t>111. INK CARTRIDGE, HP CH561WA (HP 61), black</t>
  </si>
  <si>
    <t>112. INK CARTRIDGE, HP CH562WA (HP 61), color ink</t>
  </si>
  <si>
    <t>113. INK CARTRIDGE, HP CN692AA(HP 704), black, for HP Ink Advantage 2010 K010a1, Ink Advantage All-in-One 20601 K110a</t>
  </si>
  <si>
    <t>114. INK CARTRIDGE, HP CN693AA  (HP704), tricolor, for HP Ink Advantage 2010 K010a1, Ink Advantage All-in-One 20601 K110a</t>
  </si>
  <si>
    <t>115. INK CARTRIDGE, HP CN 639WA, black, for HP Deskjet D2650</t>
  </si>
  <si>
    <t>116. INK CARTRIDGE, HP CN 640WA, color, for HP Deskjet D2650</t>
  </si>
  <si>
    <t>117. INK CARTRIDGE, HP CN045AA (950XL), black</t>
  </si>
  <si>
    <t>118. INK CARTRIDGE, HP CN046AA (951XL), Cyan</t>
  </si>
  <si>
    <t>119. INK CARTRIDGE, HP CN047AA (951XL), Magenta</t>
  </si>
  <si>
    <t>120. INK CARTRIDGE, HP CN048AA (950XL), Yellow</t>
  </si>
  <si>
    <t>122. INK CARTRIDGE, HP CZ108AA, (HP 678), tricolor</t>
  </si>
  <si>
    <t>123. INK CARTRIDGE, HP CZ121A (HP 685A), black</t>
  </si>
  <si>
    <t>124. INK CARTRIDGE, HP CZ121A (HP 685A), Cyan</t>
  </si>
  <si>
    <t>125. INK CARTRIDGE, HP CZ121A (HP 685A), Magenta</t>
  </si>
  <si>
    <t>126. INK CARTRIDGE, HP CZ121A (HP 685A), Yellow</t>
  </si>
  <si>
    <t>127. INK CARTRIDGE, Brother LC67HYBK, black</t>
  </si>
  <si>
    <t>128. INK CARTRIDGE, Brother LC67HYC, cyan</t>
  </si>
  <si>
    <t>129. INK CARTRIDGE, Brother LC67HYM, magenta</t>
  </si>
  <si>
    <t>130. INK CARTRIDGE, Brother LC67HYY, yellow</t>
  </si>
  <si>
    <t>131. INK CARTRIDGE, Brother LC67B, black</t>
  </si>
  <si>
    <t>132. INK CARTRIDGE, Brother LC67M, Magenta</t>
  </si>
  <si>
    <t>133. INK CARTRIDGE, Brother LC67Y, Yellow</t>
  </si>
  <si>
    <t>134. INK CARTRIDGE, Brother LC39BK, black</t>
  </si>
  <si>
    <t>135. INK CARTRIDGE, Brother LC39Y, yellow</t>
  </si>
  <si>
    <t>136. INK CARTRIDGE, Brother LC39C, cyan</t>
  </si>
  <si>
    <t>137. INK CARTRIDGE, Brother LC39M, magenta</t>
  </si>
  <si>
    <t>138. INK CARTRIDGE, Brother Part No. LC67C, Cyan</t>
  </si>
  <si>
    <t>139. INK CARTRIDGE, Brother Part No. LC38C, Cyan</t>
  </si>
  <si>
    <t>140. INK CARTRIDGE, Brother Part No. LC38B, Black</t>
  </si>
  <si>
    <t>141. INK CARTRIDGE, Brother Part No. LC38M, Magenta</t>
  </si>
  <si>
    <t>142. INK CARTRIDGE, Brother Part No. LC38Y, Yellow</t>
  </si>
  <si>
    <t>143. INK CARTRIDGE, Brother Part No. LC40BK, black</t>
  </si>
  <si>
    <t>144. INK CARTRIDGE, Brother Part No. LC40C, Cyan</t>
  </si>
  <si>
    <t>145. INK CARTRIDGE, Brother Part No. LC40M, Magenta</t>
  </si>
  <si>
    <t>146. INK CARTRIDGE, Brother Part No. LC40Y, Yellow</t>
  </si>
  <si>
    <t>147. INK CARTRIDGE, Lexmark Black #14, PN 18C2090A</t>
  </si>
  <si>
    <t>148. INK CARTRIDGE, Lexmark Color #15, PN 18C2110A</t>
  </si>
  <si>
    <t>149. INK CARTRIDGE, Lexmark # 17, black, PN 10N0217</t>
  </si>
  <si>
    <t>150. INK CARTRIDGE, Lexmark # 27, colored, PN 10N0227</t>
  </si>
  <si>
    <t>151. INK CARTRIDGE, Lexmark Photo #31, PN 18C0031A</t>
  </si>
  <si>
    <t>152. INK CARTRIDGE, Lexmark Black #34, PN 18C0034A</t>
  </si>
  <si>
    <t>153. INK CARTRIDGE, Lexmark Color #35, PN 18C0035A</t>
  </si>
  <si>
    <t>154. INK CARTRIDGE, EPSON T6441, Black, for Epson L100, L110, L200, L210, L300, L350, L355</t>
  </si>
  <si>
    <t>155. INK CARTRIDGE, EPSON T6643, Magenta for Epson L100, L110, L200, L210, L300, L350, L357</t>
  </si>
  <si>
    <t>156. INK CARTRIDGE, EPSON T664,Yellow, for Epson L100, L110, L200, L210, L300, L350, L358</t>
  </si>
  <si>
    <t xml:space="preserve">157. INK CARTRIDGE, Epson C13T028091, black, for printer Stylus C60/CX3100 </t>
  </si>
  <si>
    <t xml:space="preserve">158. INK CARTRIDGE, Epson C13T029091, color, for printer Stylus C60/ C50/ CX3100 </t>
  </si>
  <si>
    <t xml:space="preserve">159.INK CARTRIDGE, Epson C13T032190, black, for printer Stylus C80/C82/ CX5100 </t>
  </si>
  <si>
    <t xml:space="preserve">160. INK CARTRIDGE, Epson C13T032290, Cyan, for  printer Stylus C80 </t>
  </si>
  <si>
    <t xml:space="preserve">161. INK CARTRIDGE, Epson C13T032390, Magenta, for  printer Stylus C80 </t>
  </si>
  <si>
    <t xml:space="preserve">162. INK CARTRIDGE, Epson C13T032490, Yellow, for  printer Stylus C80 </t>
  </si>
  <si>
    <t xml:space="preserve">163. INK CARTRIDGE, Epson C13T038190, black, for printer Stylus C41SX/UX </t>
  </si>
  <si>
    <t>164. INK CARTRIDGE, EPSON PART NO. C13TO38191, BLACK, (double pack), for Stylus Color C41SX &amp; C41UX</t>
  </si>
  <si>
    <t>165. INK CARTRIDGE, Epson C13TO38191, black, for printer Stylus C41SX/UX (Double Pack)</t>
  </si>
  <si>
    <t xml:space="preserve">166. INK CARTRIDGE, Epson C13TO39090, color, for printer Stylus C41SX/UX </t>
  </si>
  <si>
    <t xml:space="preserve">167. INK CARTRIDGE, Epson C13T042290, Cyan, for printer Stylus C82/CX5100 </t>
  </si>
  <si>
    <t xml:space="preserve">168. INK CARTRIDGE, Epson C13T042390, Magenta, for printer Stylus C82/CX5100 </t>
  </si>
  <si>
    <t xml:space="preserve">169. INK CARTRIDGE, Epson C13T042490, Yellow, for printer Stylus C82/CX5100 </t>
  </si>
  <si>
    <t xml:space="preserve">170. INK CARTRIDGE, Epson C13T046190, black, for printer Stylus C63/C83 </t>
  </si>
  <si>
    <t xml:space="preserve">171. INK CARTRIDGE, Epson C13T047290, Cyan, for printer Stylus C63/C83 </t>
  </si>
  <si>
    <t xml:space="preserve">172. INK CARTRIDGE, Epson C13T047390, Magenta, for printer Stylus C63/C83 </t>
  </si>
  <si>
    <t xml:space="preserve">173. INK CARTRIDGE, Epson C13T047490, Yellow, for printer Stylus C63/C83 </t>
  </si>
  <si>
    <t>174. INK CARTRIDGE, Epson C13T062190, black, High Cap, for printer Stylus CX3700/4700/C67</t>
  </si>
  <si>
    <t>175. INK CARTRIDGE, Epson C13T063190, black, Std Cap, for printer Stylus CX3700/4700/C67</t>
  </si>
  <si>
    <t>176. INK CARTRIDGE, Epson C13T063290, Cyan, Std Cap, for printer Stylus CX3700/4700/C67</t>
  </si>
  <si>
    <t>177. INK CARTRIDGE, Epson C13T063390, Magenta, Std Cap, for printer Stylus CX3700/4700/C67</t>
  </si>
  <si>
    <t>178. INK CARTRIDGE, Epson C13T063490, Yellow, Std Cap, for printer Stylus CX3700/4700/C67</t>
  </si>
  <si>
    <t>179. INK CARTRIDGE, Epson C13T075190, Black, for printer Stylus color C59/CX2900</t>
  </si>
  <si>
    <t>180. INK CARTRIDGE, Epson C13T075290, Cyan, for printer Stylus color C59/CX2900</t>
  </si>
  <si>
    <t>181. INK CARTRIDGE, Epson C13T075390, Magenta, for printer Stylus color C59/CX2900</t>
  </si>
  <si>
    <t>182. INK CARTRIDGE, Epson C13T075490, Yellow, for printer Stylus color C59/CX2900</t>
  </si>
  <si>
    <t>183. INK CARTRIDGE, Epson C13T103190, Black, for printer Stylus T40W/TX600FW</t>
  </si>
  <si>
    <t>184. INK CARTRIDGE, Epson C13T103290, Cyan, for printer StylusT40W/TX600FW</t>
  </si>
  <si>
    <t>185. INK CARTRIDGE, Epson C13T103390, Magenta, for printer Stylus T40W/TX600FW</t>
  </si>
  <si>
    <t>186. INK CARTRIDGE, Epson C13T103490, Yellow, for printer Stylus T40W/TX600FW</t>
  </si>
  <si>
    <t>187. INK CARTRIDGE, Epson C13T104190, black, for printer C110, CX7300/8300, TX200/400, Pigment High Cap</t>
  </si>
  <si>
    <t>188. INK CARTRIDGE, Epson C13T104193, Black, for printer C110, CX7300/8300, TX200/400 Pigment High Cap - Double Pack</t>
  </si>
  <si>
    <t>189. INK CARTRIDGE, Epson C13T105190, Black,  for printer Stylus T10/T11/ T13/ T30/T20E/C79/C90/TX100/TX110/TX111/TX200/TX210/TX400/TX550W/TX300F/TX510FN/TX600FW/CX3900/CX5500/CX5900/CX6900F/CX8300/CX9300F, Pigment - 73N</t>
  </si>
  <si>
    <t>190. INK CARTRIDGE, Epson C13T105290, Cyan,  for printer Stylus T10/T11/ T13/ T30/T20E/C79/C90/TX100/TX110/TX111/TX200/TX210/TX400/TX550W/TX300F/TX510FN/TX600FW/CX3900/CX5500/CX5900/CX6900F/CX8300/CX9300F, Pigment - 73N</t>
  </si>
  <si>
    <t>191. INK CARTRIDGE, Epson C13T105390, Magenta,  for printer Stylus T10/T11/ T13/ T30/T20E/C79/C90/TX100/TX110/TX111/TX200/ TX210/TX400/TX550W/ TX300F/TX510FN/TX600FW/CX3900/CX5500/CX5900/CX6900F/CX8300/CX9300F, Pigment - 73N</t>
  </si>
  <si>
    <t>192. INK CARTRIDGE, Epson C13T105490, Yellow,  for printer Stylus T10/T11/ T13/ T30/T20E/C79/C90/TX100/TX110/TX111/TX200/ TX210/TX400/TX550W/ TX300F/TX510FN/TX600FW/CX3900/CX5500/CX5900/CX6900F/CX8300/CX9300F, Pigment - 73N</t>
  </si>
  <si>
    <t>193. INK CARTRIDGE, Epson C13T107190, Black, for printer T10/T11/ T13/T20E/ TX100/TX110/TX111/CX5500) Pigment - 91N</t>
  </si>
  <si>
    <t>194. INK CARTRIDGE, Epson C13T107290, Cyan, for printer T10/T11/ T13/T20E/ TX100/TX110/TX111/CX5500) Pigment - 91N</t>
  </si>
  <si>
    <t>195. CARTRIDGE, Epson C13T107390, Magenta, for printer T10/T11/ T13/ T20E/TX100/TX110/TX111/CX5500) Pigment - 91N</t>
  </si>
  <si>
    <t>196. INK CARTRIDGE, Epson C13T107490, Yellow, for printer T10/T11/ T13/T20E/ TX100/TX110/TX111/CX5500) Pigment - 91N</t>
  </si>
  <si>
    <t>197. INK CARTRIDGE, Epson C13T111190, Black, for printer Stylus Photo R270/ 290/390/RX590, High Cap</t>
  </si>
  <si>
    <t>198. INK CARTRIDGE, Epson C13T111290, Cyan, for printer Stylus Photo R270/ 290/390/RX590, High Cap</t>
  </si>
  <si>
    <t>199. INK CARTRIDGE, Epson C13T111390, Magenta, for printer Stylus Photo R270/ 290/390/RX590, High Cap</t>
  </si>
  <si>
    <t>200. INK CARTRIDGE, Epson C13T111490, Yellow, for printer Stylus Photo R270/ 290/390/RX590, High Cap</t>
  </si>
  <si>
    <t>201. INK CARTRIDGE, Epson C13T111590, Light Cyan, for printer Stylus Photo R270/ 290/390/RX590, High Cap</t>
  </si>
  <si>
    <t>202. INK CARTRIDGE, Epson C13T111690, Light Magenta, for printer Stylus Photo R270/ 290/390/RX590, High Cap</t>
  </si>
  <si>
    <t>203. INK CARTRIDGE, Epson C13T112190, Black,  for printer Stylus Photo R270/290/390, RX590, Std Cap</t>
  </si>
  <si>
    <t>204. INK CARTRIDGE, Epson C13T112290, Cyan,  for printer Stylus Photo R270/290/390, RX590, Std Cap</t>
  </si>
  <si>
    <t>205. INK CARTRIDGE, Epson C13T112390, Magenta,  for printer Stylus Photo R270/290/390, RX590, Std Cap</t>
  </si>
  <si>
    <t>206. INK CARTRIDGE, Epson C13T112490, Yellow,  for printer Stylus Photo R270/290/390, RX590, Std Cap</t>
  </si>
  <si>
    <t>207. INK CARTRIDGE, Epson C13T112590, Light Cyan,  for printer Stylus Photo R270/290/390, RX590, Std Cap</t>
  </si>
  <si>
    <t>208. INK CARTRIDGE, Epson C13T112690, Light Magenta, for printer Stylus Photo R270/290/390, RX590, Std Cap</t>
  </si>
  <si>
    <t>209. INK CARTRIDGE, Epson C13T141190, Black, for ME 32/320/620F - 141</t>
  </si>
  <si>
    <t>210. INK CARTRIDGE, Epson C13T141290, Cyan, for ME 32/320/620F - 141</t>
  </si>
  <si>
    <t>211. INK CARTRIDGE, Epson C13T141390, Magenta, for ME 32/320/620F - 141</t>
  </si>
  <si>
    <t>212. INK CARTRIDGE, Epson C13T141490, Yellow, for ME 32/320/620F - 141</t>
  </si>
  <si>
    <t>213. INK CARTRIDGE, Epson C13T143190, Black, for printer ME 960FWD/900WD - 143</t>
  </si>
  <si>
    <t>214. INK CARTRIDGE, Epson C13T143290, Cyan, for printer ME Office 960FWD/ 900WD - 143</t>
  </si>
  <si>
    <t>215. INK CARTRIDGE, Epson C13T143390, Magenta, for printer ME Office 960FWD/ 900WD - 143</t>
  </si>
  <si>
    <t>216. INK CARTRIDGE, Epson C13T143490, Yellow, for printer ME Office 960FWD/ 900WD - 143</t>
  </si>
  <si>
    <t>217. INK CARTRIDGE, Epson C13T664200 (T6642), Cyan, original, for Epson L100, L110, L200, L210, L300, L350 and L356</t>
  </si>
  <si>
    <t>218. TONER CARTRIDGE, HP C4092A, black, for HP Laserjet 1100 printer series, 3200 All-in-One</t>
  </si>
  <si>
    <t>219. TONER CARTRIDGE, HP C4096A, balck, for HP Laserjet 2100, 2200 printer series</t>
  </si>
  <si>
    <t>220. TONER CARTRIDGE, HP C7115A, black, for HP Laserjet 1000, 1200 printer series, 3300 mfp printer series, 3380 All-in-One</t>
  </si>
  <si>
    <t>221. TONER CARTRIDGE, HP C8543XC, high cap, black, for HP Laserjet 9000, 9040, 9050, HP Laserjet M9040, M9050 MFP series</t>
  </si>
  <si>
    <t>222. TONER CARTRIDGE, HP C4127X, high cap, black, for HP Laserjet 2100, 2200 printer series</t>
  </si>
  <si>
    <t>223. TONER CARTRIDGE, HP C4129X, black, HP Laserjet 5000, 5100 printer series</t>
  </si>
  <si>
    <t>224. TONER CARTRIDGE, HP Q2613A, black, for HP Laserjet 1300 printer series</t>
  </si>
  <si>
    <t>225. TONER CARTRIDGE, HP Q2612A, black, for HP Laserjet 1010, 1012, 1015, 1018, 1020, 1022, 3015, 3020, 3030, 3050, 3052, 3055, M1005, M1319f MFP Printer</t>
  </si>
  <si>
    <t>226. TONER CARTRIDGE, HP Q5942A, black, for HP Laserjet 4250, 4350 printer series</t>
  </si>
  <si>
    <t>227. TONER CARTRIDGE, HP Q6511A</t>
  </si>
  <si>
    <t>228. TONER CARTRIDGE, HP Q7516AC, black</t>
  </si>
  <si>
    <t>229. TONER CARTRIDGE, HP Q7551A, black, for HP Laserjet P3005, M3027, M3035 MFP Printer Series</t>
  </si>
  <si>
    <t>230. TONER CARTRIDGE, HP Q1338A, black, for HP Laserjet 4200 printer series</t>
  </si>
  <si>
    <t>231. TONER CARTRIDGE, HP Q3960A, black, for HP Color Laserjet 2550 printer series, 2820, 2840 All-in-One</t>
  </si>
  <si>
    <t>232. TONER CARTRIDGE, HP Q3961A, cyan, for HP Color Laserjet 2550 printer series, 2820, 2840 All-in-One</t>
  </si>
  <si>
    <t>233. TONER CARTRIDGE, HP Q3962A, yellow, for HP Color Laserjet 2550 printer series, 2820, 2840 All-in-One</t>
  </si>
  <si>
    <t>234. TONER CARTRIDGE, HP Q3963A, magenta, for HP Color Laserjet 2550 printer series, 2820, 2840 All-in-One</t>
  </si>
  <si>
    <t>235. TONER CARTRIDGE, HP Q3971A, cyan, for HP Color LaserJet 2550 Printer Series, HP Color LaserJet 2820, 2840 All-in-One</t>
  </si>
  <si>
    <t>236. TONER CARTRIDGE, HP Q3972A, yellow, for HP Color LaserJet 2550 Printer Series, HP Color LaserJet 2820, 2840 All-in-One</t>
  </si>
  <si>
    <t>237. TONER CARTRIDGE, HP Q3973A, magenta, for HP Color LaserJet 2550 Printer Series, HP Color LaserJet 2820, 2840 All-in-One</t>
  </si>
  <si>
    <t>238. TONER CARTRIDGE, HP Q5949A, black, for HP Laserjet 1160, 1320 printer series, 3390, 3392 All-in-One</t>
  </si>
  <si>
    <t>239. TONER CARTRIDGE, HP Q5950A, black, for HP Color LaserJet 4700 Printer Series</t>
  </si>
  <si>
    <t>240. TONER CARTRIDGE, HP Q5951A, cyan, for HP Color LaserJet 4700 Printer Series</t>
  </si>
  <si>
    <t>241. TONER CARTRIDGE, HP Q5952A, yellow, for HP Color LaserJet 4700 Printer Series</t>
  </si>
  <si>
    <t>242. TONER CARTRIDGE, HP Q5953A, magenta, for HP Color LaserJet 4700 Printer Series</t>
  </si>
  <si>
    <t>243. TONER CARTRIDGE, HP Q7553A, black, for HP Laserjet P3005, M3027, M3035 MFP Printer Series</t>
  </si>
  <si>
    <t>244. TONER CARTRIDGE HP C9720A, original, black, for HP Laserjet 4600/4650 printer series</t>
  </si>
  <si>
    <t>245. TONER CARTRIDGE HP C9721A, original, Cyan for HP Laserjet 4600/4650 printer series</t>
  </si>
  <si>
    <t>246. TONER CARTRIDGE HP C9722A, original, Yellow for HP Laserjet 4600/4650 printer series</t>
  </si>
  <si>
    <t>247. TONER CARTRIDGE HP C9723A, original, Magenta for HP Laserjet 4600/4650 printer series</t>
  </si>
  <si>
    <t xml:space="preserve">248. TONER CARTRIDGE, HP CB380A, black, for HP Color LaserJet CP6015 printer series  </t>
  </si>
  <si>
    <t xml:space="preserve">249. TONER CARTRIDGE, HP CB381A, cyan, for HP Color LaserJet CP6015 printer series  </t>
  </si>
  <si>
    <t xml:space="preserve">250. TONER CARTRIDGE, HP CB382A, yellow, for HP Color LaserJet CP6015 printer series  </t>
  </si>
  <si>
    <t xml:space="preserve">251. TONER CARTRIDGE, HP CB383A, magenta, for HP Color LaserJet CP6015 printer series  </t>
  </si>
  <si>
    <t xml:space="preserve">252. TONER CARTRIDGE, HP CB390A, black, for HP Color LaserJet CM6030/CM6040 MFP </t>
  </si>
  <si>
    <t>253. TONER CARTRIDGE, HP CB435A, black, for HP Laserjet P1005, P1006 printer series</t>
  </si>
  <si>
    <t>254. TONER CARTRIDGE, HP CB436A, black, for HP Laserjet P1505 printer series</t>
  </si>
  <si>
    <t xml:space="preserve">255. TONER CARTRIDGE, HP CB540A, black, for HP Color LaserJet CP1215, CP1510 printer series, CM1312 MFP  </t>
  </si>
  <si>
    <t xml:space="preserve">256. TONER CARTRIDGE, HP CB541A, cyan, for HP Color LaserJet CP1215, CP1510 printer series, CM1312 MFP  </t>
  </si>
  <si>
    <t xml:space="preserve">257. TONER CARTRIDGE, HP CB542A, yellow, for HP Color LaserJet CP1215, CP1510 printer series, CM1312 MFP  </t>
  </si>
  <si>
    <t xml:space="preserve">258. TONER CARTRIDGE, HP CB543A, magenta, for HP Color LaserJet CP1215, CP1510 printer series, CM1312 MFP  </t>
  </si>
  <si>
    <t xml:space="preserve">259. TONER CARTRIDGE, HP CC364A, black, for HP LaserJet P4014, P4015, P4515 printer series </t>
  </si>
  <si>
    <t xml:space="preserve">260. TONER CARTRIDGE, HP CC364XC, high cap, black, for HP LaserJet P4015, P4515 printer series </t>
  </si>
  <si>
    <t xml:space="preserve">261. TONER CARTRIDGE, HP CC530A, black, for HP Color LaserJet CP2025 printer series  </t>
  </si>
  <si>
    <t xml:space="preserve">262. TONER CARTRIDGE, HP CC531A, cyan, for HP Color LaserJet CP2025 printer series  </t>
  </si>
  <si>
    <t xml:space="preserve">263. TONER CARTRIDGE, HP CC532A, yellow, for HP Color LaserJet CP2025 printer series  </t>
  </si>
  <si>
    <t xml:space="preserve">264. TONER CARTRIDGE, HP CC533A, magenta, for HP Color LaserJet CP2025 printer series  </t>
  </si>
  <si>
    <t xml:space="preserve">265. TONER CARTRIDGE, HP CE250A, black, for HP Color LaserJet CP3520 printer series  </t>
  </si>
  <si>
    <t xml:space="preserve">266. TONER CARTRIDGE, HP CE251A, cyan, for HP Color LaserJet CP3520 printer series  </t>
  </si>
  <si>
    <t xml:space="preserve">267. TONER CARTRIDGE, HP CE252A, yellow, for HP Color LaserJet CP3520 printer series  </t>
  </si>
  <si>
    <t>269. TONER CARTRIDGE, HP CE255A, black, for HP LaserJet P3010  printer series</t>
  </si>
  <si>
    <t xml:space="preserve">268. TONER CARTRIDGE, HP CE253A, magenta, for HP Color LaserJet CP3520 printer series   </t>
  </si>
  <si>
    <t>270. TONER CARTRIDGE, HP CE255X, black, for HP LaserJet P3010  printer series</t>
  </si>
  <si>
    <t xml:space="preserve">271. TONER CARTRIDGE, HP CE260A, black, for HP Color LaserJet Enterprise CP4020 Printer Series </t>
  </si>
  <si>
    <t xml:space="preserve">272. TONER CARTRIDGE, HP CE261A, cyan, for HP Color LaserJet Enterprise CP4020 Printer Series </t>
  </si>
  <si>
    <t xml:space="preserve">273. TONER CARTRIDGE, HP CE262A, yellow, for HP Color LaserJet Enterprise CP4020 Printer Series </t>
  </si>
  <si>
    <t xml:space="preserve">274. TONER CARTRIDGE, HP CE263A, magenta, for HP Color LaserJet Enterprise CP4020 Printer Series </t>
  </si>
  <si>
    <t>275. TONER CARTRIDGE, HP CE270A, black, for HP Color LaserJet Enterprise CP5520 Printer Series</t>
  </si>
  <si>
    <t>276. TONER CARTRIDGE, HP CE271A, cyan, for HP Color LaserJet Enterprise CP5520 Printer Series</t>
  </si>
  <si>
    <t>277. TONER CARTRIDGE, HP CE272A, yellow, for HP Color LaserJet Enterprise CP5520 Printer Series</t>
  </si>
  <si>
    <t>278. TONER CARTRIDGE, HP CE273A, magenta, for HP Color LaserJet Enterprise CP5520 Printer Series</t>
  </si>
  <si>
    <t xml:space="preserve">279. TONER CARTRIDGE, HP CE278A, black, for HP LaserJet P1566, P1606dn, M1536dnf printer </t>
  </si>
  <si>
    <t xml:space="preserve">280. TONER CARTRIDGE, HP CE285A, black, for HP LaserJet P1102, P1102w,  printer </t>
  </si>
  <si>
    <t>281. TONER CARTRIDGE, HP CE310A, black, for HP Color LaserJet Pro CP1020 Printer Series</t>
  </si>
  <si>
    <t>282. TONER CARTRIDGE, HP CE311A, cyan, for HP Color LaserJet Pro CP1020 Printer Series</t>
  </si>
  <si>
    <t>283. TONER CARTRIDGE, HP CE312A, yellow, for HP Color LaserJet Pro CP1020 Printer Series</t>
  </si>
  <si>
    <t>284. TONER CARTRIDGE, HP CE313A, magenta, for HP Color LaserJet Pro CP1020 Printer Series</t>
  </si>
  <si>
    <t>285. TONER CARTRIDGE, HP CE320A, black, for HP Color LaserJet Pro CP1520, CM1415 Color MFP Printer Series</t>
  </si>
  <si>
    <t>286. TONER CARTRIDGE, HP CE321A, cyan, for HP Color LaserJet Pro CP1520, CM1415 Color MFP Printer Series</t>
  </si>
  <si>
    <t>287. TONER CARTRIDGE, HP CE322A, yellow, for HP Color LaserJet Pro CP1520, CM1415 Color MFP Printer Series</t>
  </si>
  <si>
    <t>288. TONER CARTRIDGE, HP CE323A, magenta, for HP Color LaserJet Pro CP1520, CM1415 Color MFP Printer Series</t>
  </si>
  <si>
    <t>289. TONER CARTRIDGE, HP CE390A, black, for HP  Laserjet Enterprise 600, M601, 600, M602, 600, M603, M4555 MFP Series</t>
  </si>
  <si>
    <t>290. TONER CARTRIDGE, HP CE390X, high cap, black, for HP  Laserjet Enterprise 600, M601, 600, M602, 600, M603, M4555 MFP Series</t>
  </si>
  <si>
    <t>291. TONER CARTRIDGE, HP CE400A, black, for HP Laserjet Enterprise 500 Color M551 Series</t>
  </si>
  <si>
    <t>292. TONER CARTRIDGE, HP CE401A, cyan, for HP Laserjet Enterprise 500 Color M551 Series</t>
  </si>
  <si>
    <t>293. TONER CARTRIDGE, HP CE402A, yellow, for HP Laserjet Enterprise 500 Color M551 Series</t>
  </si>
  <si>
    <t>294. TONER CARTRIDGE, HP CE403A, magenta, for HP Laserjet Enterprise 500 Color M551 Series</t>
  </si>
  <si>
    <t xml:space="preserve">295. TONER CARTRIDGE, HP CE505A, black, for HP LaserJet P2035, P2055  printer series </t>
  </si>
  <si>
    <t xml:space="preserve">296. TONER CARTRIDGE, HP CE505XC, high cap, black, for HP LaserJet P2055  printer series </t>
  </si>
  <si>
    <t>297. TONER CARTRIDGE, HP CE740A, black, for HP Color Laserjet Professional CP5220,  Printer Series</t>
  </si>
  <si>
    <t>298. TONER CARTRIDGE, HP CE741A, cyan, for HP Color Laserjet Professional CP5220,  Printer Series</t>
  </si>
  <si>
    <t>299. TONER CARTRIDGE, HP CE742A, yellow, for HP Color Laserjet Professional CP5220,  Printer Series</t>
  </si>
  <si>
    <t>300. TONER CARTRIDGE, HP CE743A, magenta, for HP Color Laserjet Professional CP5220,  Printer Series</t>
  </si>
  <si>
    <t>301. TONER CARTRIDGE, HP CE410A (HP #305), black</t>
  </si>
  <si>
    <t>67. MARKER, permanent, chisel type, black</t>
  </si>
  <si>
    <t>68. MARKER, permanent, chisel type, blue</t>
  </si>
  <si>
    <t>69. MARKER, permanent, chisel type, red</t>
  </si>
  <si>
    <t>70. NOTE BOOK, stenographer's, 40 leaves, ruled both sides</t>
  </si>
  <si>
    <t>71. NOTE PAD, (3"x3"), 100 sheets/pad</t>
  </si>
  <si>
    <t>72. NOTE PAD, (3"x4"), 100 sheets/pad</t>
  </si>
  <si>
    <t>73. NOTE PAD, (2"x2"), 400 sheets/pad</t>
  </si>
  <si>
    <t>74. NOTE PAD, (2"x3"), 100 sheets/pad</t>
  </si>
  <si>
    <t xml:space="preserve">75. OIL, for general purpose, 120 mL </t>
  </si>
  <si>
    <t>76. PAPER, bond, Premium Grade,210mm x 297mm (A4), 70 gsm</t>
  </si>
  <si>
    <t>77. PAPER, mimeo, Groundwood, 210mm x 297mm (A4), 60gsm</t>
  </si>
  <si>
    <t>78. PAPER, mimeograph, Whitewove, 210mm x 297mm, 70 gsm., 480 sheets ream</t>
  </si>
  <si>
    <t>79. PAPER, multicopy, 210mm x 297mm(A4), 80gsm</t>
  </si>
  <si>
    <t>80. PAPER, for Plain Paper Copier, 210mm x 297mm (A4) 70gsm</t>
  </si>
  <si>
    <t>81. PAPER, for Plain Paper Copier, 254mm 356mm(B4), 70gsm</t>
  </si>
  <si>
    <t>82. PAPER, ruled pad,216mmx330mm, 90 sheets/pad</t>
  </si>
  <si>
    <t>84. PAPER, thermal, 216mmx30M, 1/2" core</t>
  </si>
  <si>
    <t>85. PARCHMENT PAPER, A4 size, 80 gsm,100sheets/pack</t>
  </si>
  <si>
    <t>86. PAPER FASTENER, for paper, metal, 50 sets/box</t>
  </si>
  <si>
    <t>87. PAPER CLIP, gem type,jumbo, 48mm, 100s/box</t>
  </si>
  <si>
    <t>88. PAPER CLIP, gem type, 32mm, 100s/box</t>
  </si>
  <si>
    <t>89. PENCIL, lead, w/eraser, 0ne(1) dozen per box</t>
  </si>
  <si>
    <t>90. PENCIL, mechanical, for 0.5mm lead</t>
  </si>
  <si>
    <t>91. PHILIPPINE NATIONAL FLAG, Type I, 1828mm x 914.4mm, 100% cotton</t>
  </si>
  <si>
    <t>92. PUSH PIN, flat head type, assorted colors, 100s/case</t>
  </si>
  <si>
    <t>93. RECORD BOOK, 300 pages, smythe sewn</t>
  </si>
  <si>
    <t>94. RECORD BOOK, 500 pages, smythe sewn</t>
  </si>
  <si>
    <t>95. RIBBON, nylon, manual typewriter</t>
  </si>
  <si>
    <t>96. RIBBON CARTRIDGE, fabric, Iwata E2A time recorder</t>
  </si>
  <si>
    <t>97. RING BINDER, 6mm x 1.12m,  plastic, 10 pcs/bundle</t>
  </si>
  <si>
    <t>98. RING BINDER, 8mm x 1.12m,  plastic, 10 pcs/bundle</t>
  </si>
  <si>
    <t>99. RING BINDER, 10mm x 1.12m,  plastic, 10 pcs/bundle</t>
  </si>
  <si>
    <t>100. RING BINDER, 11mm x 1.12m,  plastic, 10 pcs/bundle</t>
  </si>
  <si>
    <t>101. RING BINDER, 12.7mm x 1.12m (1/2"x44"), plastic</t>
  </si>
  <si>
    <t>102. RING BINDER, 14mm x 1.12m,  plastic, 10 pcs/bundle</t>
  </si>
  <si>
    <t>103. RING BINDER, 16mm x 1.12m,  plastic, 10 pcs/bundle</t>
  </si>
  <si>
    <t>104. RING BINDER, 19mm x 1.12m(3/4"x44"), plastic, 10 pcs/ bundle</t>
  </si>
  <si>
    <t>105. RING BINDER, 22mm x 1.12m, plastic, 10 pcs/bundle</t>
  </si>
  <si>
    <t>106. RING BINDER, 25mm x 1.12m (1"x44"), plastic, 10 pcs/bundle</t>
  </si>
  <si>
    <t>107. RING BINDER, 28mm x 1.12m,  plastic, 10 pcs/bundle</t>
  </si>
  <si>
    <t>108. RING BINDER, 32mm x 1.12m,  plastic, 10 pcs/bundle</t>
  </si>
  <si>
    <t>109. RING BINDER, 50mm x 1.12m(2" x 44"), plastic, 10 pcs/bundle</t>
  </si>
  <si>
    <t>110. RUBBER BAND, 1.0mm min thickness, min. 350grams/box or approx 220pcs</t>
  </si>
  <si>
    <t>111. RULER, plastic, 300mm</t>
  </si>
  <si>
    <t>112. RULER, plastic, 450mm</t>
  </si>
  <si>
    <t>113. SCHOOL FORM, DEPED FORM 1 (SCHOOL REGISTER), 8 sheets with 6-half sheet inserts in between each sheet/16 pages with 6 inserts (6 half-sheet per insert), with "DepEd Form 1 School Register" printed on the outer cover, saddle stitch binding, soft cover in uncoated, glossy or matte finish cover, 0.26mm</t>
  </si>
  <si>
    <t>114. SCHOOL FORM, DEPED FORM 137-E (Grade 1 to K12), Bristol board size (min): 214mm (W) x 340mm (L), Thickness (min)  0.25mm, Weight (min) 220gsm, Offset (back to back) printing, 100s/ pack</t>
  </si>
  <si>
    <t>115. SCHOOL FORM, DEPED FORM 1 (SF1), Bristol Board, 214mmx340mm, min 220gsm, offset printing, 100 pcs/pack</t>
  </si>
  <si>
    <t>116. SIGN PEN, black</t>
  </si>
  <si>
    <t>117. SIGN PEN,  blue</t>
  </si>
  <si>
    <t>118. SIGN PEN, red</t>
  </si>
  <si>
    <t>119. STAMP PAD INK, violet, 50mL</t>
  </si>
  <si>
    <t xml:space="preserve">120. STAMP PAD, felt pad, min 60mm x 100mm </t>
  </si>
  <si>
    <t>121. STAPLE WIRE, (26/16)standard, 5000 pcs/box</t>
  </si>
  <si>
    <t>122. STAPLE WIRE, HEAVY DUTY, 23/13, for use with heavy duty staplers, metal, non-rust, chisel point. 0.60mm thickness, 13mm width, 13mm leg length, 100 staples per strip, 1,000 staples per box, 40-90 sheets of 70gsm bond paper</t>
  </si>
  <si>
    <t xml:space="preserve">123. STAPLE WIRE, HEAVY DUTY, 23/17, for heavy duty staplers, metal, non-rust, chisel point, 0.60mm thickness, 13mm width, 17mm Leg Length, 100 staples per trip, 1,000 staples per box, 90-135 sheets of 70 gsm bond paper </t>
  </si>
  <si>
    <t>124. STENCIL PAPER, ordinary, universal, 24 pcs/quire</t>
  </si>
  <si>
    <t>125. TAPE, adding machine, GSP bond</t>
  </si>
  <si>
    <t>126. TAPE, masking, 24mm, 50 meters length</t>
  </si>
  <si>
    <t>127. TAPE, masking, 48mm, 50 meters length</t>
  </si>
  <si>
    <t>129. TAPE, transparent, 48mm, 50 meters</t>
  </si>
  <si>
    <t>130. TAPE, packaging, 48mm, 50 meters length</t>
  </si>
  <si>
    <t>131. TIME CARD, for Amano Bundy Clock,100s/bndl</t>
  </si>
  <si>
    <t>132. TIME CARD, for Kitano Time Recorder,100s/bndl</t>
  </si>
  <si>
    <t>133. TOILET TISSUE, 12 rolls/pack</t>
  </si>
  <si>
    <t>134. TWINE, plastic, one kilo per roll</t>
  </si>
  <si>
    <t>135. WRAPPING PAPER, kraft, 65gsm, approx. 40m</t>
  </si>
  <si>
    <t>10. STAPLER, binder type, heavy duty for high volume stapling, 25-153 sheets of 70gsm bond paper stapling capacity, min 100 staples, with adjustable stapler guide</t>
  </si>
  <si>
    <t>11. STAPLE REMOVER, plier type</t>
  </si>
  <si>
    <t>12. TAPE DISPENSER, heavy duty, for 24mm(1")</t>
  </si>
  <si>
    <t>13. TAPE DISPENSER,  handheld, for 48mm width packaging tape</t>
  </si>
  <si>
    <t>14. MOP BUCKET, heavy duty, hard plastic, min: 370mm(L),  475mm(W), 245mm(H); 30L capacity, with 4 wheel ball caster, with squeezer, with precautionary markings</t>
  </si>
  <si>
    <t>15. MOPHANDLE, screw type, aluminum handle</t>
  </si>
  <si>
    <t>16. MOPHANDLE, screw type, wooden handle</t>
  </si>
  <si>
    <t>17. MOPHEAD, 100% rayon, 400g</t>
  </si>
  <si>
    <t>18. RAG, COTTON, (7") in diameter, assorted colors</t>
  </si>
  <si>
    <t>19. SCOURING PAD, economy size</t>
  </si>
  <si>
    <t>20. TOILET BOWL &amp; URINAL  CLEANER, 900ml</t>
  </si>
  <si>
    <t>21. TOILET DEODORANT CAKE, deoderizer/moth proofer 50gms, 3 pcs/pack</t>
  </si>
  <si>
    <t>22. TRASHBAG, plastic, black, (XL), 10 pcs per pack per roll</t>
  </si>
  <si>
    <t>7. CHAIR, monobloc, without armrest, white</t>
  </si>
  <si>
    <t xml:space="preserve">8. DIGITAL VOICE RECORDER, 4GB, memory, stereo channel, MP3, WMA, recording and playback format, with earphone jack, built-in microphone, with USB cable, rechargeable batteries, instructional manual, carrying pouch, hand strap, earphone </t>
  </si>
  <si>
    <t>9. DOCUMENT CAMERA, w/ DVI port, four (4), reference points demarcate viewing area, 16 times, (1600%) consecutive zoom, PC and Doc Cam VS</t>
  </si>
  <si>
    <t>10. ELECTRIC FAN, orbit type</t>
  </si>
  <si>
    <t>11. ELECTRIC FAN, with stand</t>
  </si>
  <si>
    <t>12. ELECTRIC FAN, wall type</t>
  </si>
  <si>
    <t>13. ELECTRIC FAN, industrial, 18" metal blade</t>
  </si>
  <si>
    <t>14. FACSIMILE TRANSCEIVER, uses thermal paper, 50m/roll, for documents 216mm x 600mm, 15 sec, transmission speed, running width 2018mm, document feeder holds 10 pages, with automatic paper cutter, redial, and fax/tel switchover</t>
  </si>
  <si>
    <t>15. FIRE EXTINGUISHER, dry chemical, for ABC class, of fire, stored pressure type,non-electrical conductor,non-toxic, non-corrosive, 4.5kg (10lbs.), brand new</t>
  </si>
  <si>
    <t>16. FIRE EXTINGUISHER, pure HCFC 123, with fire rating of 1A, 1BC for ABC class of fire, stored pressure type,     non-electrical conductor, 4.5kg (10 lbs), brand new</t>
  </si>
  <si>
    <t>17. MEGAPHONE, portable sound system, all ABS resin body, 330mm length, 200mm Horn Diameter, 16 watts(min), 300 meters(min), rechargeable, with buyilt-in siren, red or blue color</t>
  </si>
  <si>
    <t>18. MULTIMEDIA PROJECTOR, 3000 ansi Lumens, 3600 hours lamp life, supports SVGA to SXGA, (compressed) resolution</t>
  </si>
  <si>
    <t>19. PAPER TRIMMER/CUTTING MACHINE, 350MM cutting size, 30 sheets cutting cap., automatic clamping, stationery blade guard, A4-A6 format indications</t>
  </si>
  <si>
    <t>20. PAPER SHREDDER, 220mm feed opening, 4mm shred width, 0.06m/sec shred speed, 6-8 sheets performance, approx 5kg in weight</t>
  </si>
  <si>
    <t>21. PRINTER, automatic data processing, impact, dot matrix, 9-pins, 136 columns, complete w/ ribbons, cables and manual</t>
  </si>
  <si>
    <t>22. PRINTER, impact dot matrix, 9-pin, 80 columns, with ribbon, cables and manual, ribbons, cables and manual, LX-310+ II</t>
  </si>
  <si>
    <t>23. PRINTER, laser, 24ppm printing speed, 1200 x 1200 dpi, with power cord, interface cable, software drivers and complete documentation</t>
  </si>
  <si>
    <t>24. PRINTER, impact dot matrix, 24-pins, 136 columns, 480 cps print speed, parallel or USB interface, manual/tractor feeder paper handling, 220VAC/60Hz, with power cable, data cable, software driver (if any), manual and ribbon cartridge</t>
  </si>
  <si>
    <t>25. PRINTER, inkjet, wireless capable,  55 ppm speed , with 2.0" MGD display, 512 MB memory, 500 sheets input tray, duplex printing capable</t>
  </si>
  <si>
    <t>26. PUNCHING/BINDING MACHINE, two(2) hand lever system, 34cm or 13" (24 holes) punching, width adjustable to any format, binds 425 sheets, or up to 2" thick, all metal construction</t>
  </si>
  <si>
    <t>27. TABLE, monobloc, square, 36" X 36", white, four(4) seater, for indoor and outdoor use</t>
  </si>
  <si>
    <t>28. TABLE, monobloc, square, 36" X 36", beige, four(4) seater, for indoor and outdoor use</t>
  </si>
  <si>
    <t>29. ELECTRONIC TIME RECORDER, (bundy clock), electronic, compact design with large clock face, 2-color ribbon, with dot matrix printer, wall or desk mount, 220 volts</t>
  </si>
  <si>
    <t>30. WIRELESS-N ROUTER, 300 MBPS, 2.4GHz Frequency Band, Standard IEEE 802.11G, IEEE 802.11n, IEEE 802.3u, IEEE 802.3, Microsoft Windows 2000/XP/Vista/XP SP3/7 System Requirements, FCC Class B, Wifi Certification, 4 x 10/100 ports, 1 x 10/100 WAN port, WPA, WPA2, NAT, SPI, VPN pass thru,</t>
  </si>
  <si>
    <t xml:space="preserve">                                 in Portion A of the APP. The agency will be informed through e-mail if the submission is incorrect.</t>
  </si>
  <si>
    <t xml:space="preserve">                                virtual store as soon as it is procured and made available by the Procurement Service.</t>
  </si>
  <si>
    <t xml:space="preserve">                                purchase of the item/s. These items will be evaluated by the Procurement Service and may be considered Common Supplies or Equipment (CSE). Items will be added to the electronic catalogue / </t>
  </si>
  <si>
    <t>302. TONER CARTRIDGE, HP CE411A (HP #305), Cyan</t>
  </si>
  <si>
    <t>303. TONER CARTRIDGE, HP CE412A (HP #305), Yellow</t>
  </si>
  <si>
    <t>304. TONER CARTRIDGE, HP CE413A (HP #305), Magenta</t>
  </si>
  <si>
    <t>305. TONER CARTRIDGE, HP CF210A, (#131), black</t>
  </si>
  <si>
    <t>306. TONER CARTRIDGE, HP CF211A, (#131), Cyan</t>
  </si>
  <si>
    <t>307. TONER CARTRIDGE, HP CF212A, (#131), Yellow</t>
  </si>
  <si>
    <t>308. TONER CARTRIDGE, HP CF213A, (#131), Magenta</t>
  </si>
  <si>
    <t>309. TONER CARTRIDGE, HP Q1339A, black, HP Laserjet 4300 printer series</t>
  </si>
  <si>
    <t>310. TONER CARTRIDGE, HP Q2624A</t>
  </si>
  <si>
    <t>311. TONER CARTRIDGE, HP Q5942A, original black, for HP Laserjet 4250/4350 printer series</t>
  </si>
  <si>
    <t>312. TONER CARTRIDGE, HP Q6000A, black, for HP Color LaserJet 1600, 2600n, 2605, CM1015MFP, CM1017MFP   Printer</t>
  </si>
  <si>
    <t>313. TONER CARTRIDGE, HP Q6001A, cyan, for HP Color LaserJet 1600, 2600n, 2605, CM1015MFP, CM1017MFP   Printer</t>
  </si>
  <si>
    <t>314. TONER CARTRIDGE, HP Q6002A, yellow, for HP Color LaserJet 1600, 2600n, 2605, CM1015MFP, CM1017MFP   Printer</t>
  </si>
  <si>
    <t>315. TONER CARTRIDGE, HP Q6003A, magenta, for HP Color LaserJet 1600, 2600n, 2605, CM1015MFP, CM1017MFP   Printer</t>
  </si>
  <si>
    <t>316. TONER CARTRIDGE, HP Q6460A, black, for HP Color LaserJet 4730MFP, CM4730 Printer Series</t>
  </si>
  <si>
    <t>317. TONER CARTRIDGE, HP Q6461A, cyan, for HP Color LaserJet 4730MFP, CM4730 Printer Series</t>
  </si>
  <si>
    <t>318. TONER CARTRIDGE, HP Q6462A, yellow, for HP Color LaserJet 4730MFP, CM4730 Printer Series</t>
  </si>
  <si>
    <t>319. TONER CARTRIDGE, HP Q6463A, magenta, for HP Color LaserJet 4730MFP, CM4730 Printer Series</t>
  </si>
  <si>
    <t>320. TONER CARTRIDGE, HP Q6470A, black, for HP Color LaserJet 3600 Printer Series</t>
  </si>
  <si>
    <t>321. TONER CARTRIDGE, HP Q6471A, cyan, for HP Color LaserJet 3600 Printer Series</t>
  </si>
  <si>
    <t>322. TONER CARTRIDGE, HP Q6472A, yellow, for HP Color LaserJet 3600 Printer Series</t>
  </si>
  <si>
    <t>323. TONER CARTRIDGE, HP Q6473A, magenta, for HP Color LaserJet 3600 Printer Series</t>
  </si>
  <si>
    <t>324. TONER CARTRIDGE, HP Q7570A, black, HP Laserjet M5025, M5035 MFP Printer Series</t>
  </si>
  <si>
    <t>325. TONER CARTRIDGE, HP Q7581A, cyan, for HP Color LaserJet 3800, CP3505 Printer Series</t>
  </si>
  <si>
    <t>326. TONER CARTRIDGE, HP Q7582A, yellow, for HP Color LaserJet 3800, CP3505 Printer Series</t>
  </si>
  <si>
    <t>327. TONER CARTRIDGE, HP Q7583A, magenta, for HP Color LaserJet 3800, CP3505 Printer Series</t>
  </si>
  <si>
    <t>328. TONER CARTRIDGE, Brother TN-155BK, black</t>
  </si>
  <si>
    <t>329. TONER CARTRIDGE, Brother TN-155M, magenta</t>
  </si>
  <si>
    <t>330. TONER CARTRIDGE, Brother TN-155Y, yellow</t>
  </si>
  <si>
    <t>14. CLIP, backfold, 19mm, 12s/box</t>
  </si>
  <si>
    <t>16. CLIP, backfold, 32mm, 12s/box</t>
  </si>
  <si>
    <t>17. CLIP, backfold, 50mm, 12s/box</t>
  </si>
  <si>
    <t>18. CLIP, bulldog, 73mm (3")</t>
  </si>
  <si>
    <r>
      <rPr>
        <b/>
        <sz val="11"/>
        <rFont val="Candara"/>
        <family val="2"/>
      </rPr>
      <t xml:space="preserve">** PS Price Catalogue as of
</t>
    </r>
    <r>
      <rPr>
        <b/>
        <sz val="12"/>
        <rFont val="Candara"/>
        <family val="2"/>
      </rPr>
      <t>JULY 31, 2014</t>
    </r>
  </si>
  <si>
    <t xml:space="preserve">                        7.       Consistent with DBM Circular No. 2013-14, the APP for FY 2015 must be submitted on or before November 30, 2014.</t>
  </si>
  <si>
    <t>83. PAPER, thermal,210mmx30M, 1/2" core</t>
  </si>
  <si>
    <t>28. INK CARTRIDGE, Canon Part No. CL-831, color</t>
  </si>
  <si>
    <t>C. TOTAL (A + B):</t>
  </si>
  <si>
    <t>D. ADDITIONAL PROVISION FOR INFLATION      (10% of TOTAL)</t>
  </si>
  <si>
    <t>TOTAL MONTHLY CASH REQUIREMENTS</t>
  </si>
  <si>
    <t>E. APPROVED BUDGET BY THE AGENCY HEAD
In Figures and Words:</t>
  </si>
  <si>
    <t>Approved by:</t>
  </si>
  <si>
    <t>7.  COMPACT DISK RECORDABLE, min. of 700MB, 1x - 52x minimum speed, 80 min recording time</t>
  </si>
  <si>
    <t>8. COMPACT DISK REWRITABLE, 700MB min. capacity, 80 minutes recording time, 4x - 10x min speed</t>
  </si>
  <si>
    <t>9. COMPACT DISK STORAGE CASE, 50 CDs capacity, min, made of durable plastic or nylon fabric, double sided sleeves, with closure</t>
  </si>
  <si>
    <t>10. DRUM UNIT,  Brother DR3000</t>
  </si>
  <si>
    <t>11. DRUM UNIT, Brother DR7000</t>
  </si>
  <si>
    <t>12. DRUM UNIT, Brother DR3115</t>
  </si>
  <si>
    <t>13. DRUM UNIT, Brother DR4000</t>
  </si>
  <si>
    <t>14. EXTERNAL HARD DRIVE, 1TB, 2.5" HDD, USB 3.0(backward compatible with USB 2.0), 5400 RPM, with dual-color LED light to indicate USB 3.0/USB 2.0 transmission, USB powered, Systems Requirements: USB 3.0: Windows XP/Vista/7; MacOSx 10.4 or above, with USB 3.0 cable and product guide</t>
  </si>
  <si>
    <t>17. DVD REWRITABLE, 4x speed, 4.7GB capacity</t>
  </si>
  <si>
    <t>18. FLASH DRIVE, 16GB, USB 2.0,  plug and play</t>
  </si>
  <si>
    <t>19. FLASH DRIVE, 8GB, USB 2.0,  plug and play</t>
  </si>
  <si>
    <t>20. DISKETTE, floppy disk, 3.5", double sided, high density, formatted 10s/pack</t>
  </si>
  <si>
    <t>21. IMAGING UNIT, Samsung  Part No.SCXR6555A</t>
  </si>
  <si>
    <t>22. IMAGING UNIT, Hewlett Packard Part No. CE314A, color imaging unit</t>
  </si>
  <si>
    <t xml:space="preserve">                        4.     APPs are considered incorrect if: a) form used is other than the prescribed format downloaded at  philgeps.gov.ph and; b)  correct format is used but fields were deleted and/or inserted</t>
  </si>
  <si>
    <r>
      <t xml:space="preserve">                                                              e. Camiguin - </t>
    </r>
    <r>
      <rPr>
        <b/>
        <sz val="12"/>
        <rFont val="Candara"/>
        <family val="2"/>
      </rPr>
      <t>Camiguin</t>
    </r>
  </si>
  <si>
    <r>
      <t xml:space="preserve">                                                              d. Zamboanga Sibugay- </t>
    </r>
    <r>
      <rPr>
        <b/>
        <sz val="12"/>
        <rFont val="Candara"/>
        <family val="2"/>
      </rPr>
      <t>Zamboanga Sibugay</t>
    </r>
  </si>
  <si>
    <r>
      <t xml:space="preserve">                                                              a. Bukidnon, Puerto Princesa Palawan, Biliran, Borongan, Misamis Occidental (Oroquieta) and Southern Leyte (Maasin)- </t>
    </r>
    <r>
      <rPr>
        <b/>
        <sz val="12"/>
        <rFont val="Candara"/>
        <family val="2"/>
      </rPr>
      <t>Region XIII</t>
    </r>
  </si>
  <si>
    <r>
      <t xml:space="preserve">                                                              b. Misamis Oriental, Bacolod, Calbayog, Bontoc  and Northern Samar (Catarman)- </t>
    </r>
    <r>
      <rPr>
        <b/>
        <sz val="12"/>
        <rFont val="Candara"/>
        <family val="2"/>
      </rPr>
      <t>Regions VI, VII, VIII, X, &amp; XI</t>
    </r>
  </si>
  <si>
    <t>121. INK CARTRIDGE, HP CZ107AA, (HP 678), black</t>
  </si>
  <si>
    <t>331. TONER CARTRIDGE, Brother TN-155C, cyan</t>
  </si>
  <si>
    <t>332. TONER CARTRIDGE, Brother TN-2025</t>
  </si>
  <si>
    <t>333. TONER CARTRIDGE, Brother TN-2130</t>
  </si>
  <si>
    <t>334. TONER CARTRIDGE, Brother TN-2150</t>
  </si>
  <si>
    <t>336. TONER CARTRIDGE, Brother Part No. TN-150BK, black</t>
  </si>
  <si>
    <t>337. TONER CARTRIDGE, Brother Part No. TN-150C, Cyan</t>
  </si>
  <si>
    <t>338. TONER CARTRIDGE, Brother Part No. TN-150M, Magenta</t>
  </si>
  <si>
    <t>339. TONER CARTRIDGE, Brother Part No. TN-150Y, Yellow</t>
  </si>
  <si>
    <t>340. TONER CARTRIDGE, Brother Part No. TN3030</t>
  </si>
  <si>
    <t>341. TONER CARTRIDGE, TN-3250, low yield, for Brother HL5350DN</t>
  </si>
  <si>
    <t>342. TONER CARTRIDGE, Brother Part No. TN3145, Black</t>
  </si>
  <si>
    <t>343. TONER CARTRIDGE, Brother Part No. TN3290, Black</t>
  </si>
  <si>
    <t>344. TONER CARTRIDGE, Brother Part No. TN3350, Black</t>
  </si>
  <si>
    <t>345. TONER CARTRIDGE, Brother Part No. TN4100, Black</t>
  </si>
  <si>
    <t>346. TONER CARTRIDGE,Brother TN-2260, black, original, for HL2240D, 2270DW, DCP7065, MFC7360, 7470D, 7860DW</t>
  </si>
  <si>
    <t>347. TONER CARTRIDGE, TN-3320, for printer 5450DN</t>
  </si>
  <si>
    <t>348. TONER CARTRIDGE, Fuji Xerox 106R02625, for Phaser 4600 DN (4K pages)</t>
  </si>
  <si>
    <t>349. TONER CARTRIDGE, Fuji Xerox CT201160, for DP-C2255 Heavy Duty A3 size, black (15k pages)</t>
  </si>
  <si>
    <t>350. TONER CARTRIDGE, Fuji Xerox CT350567, for DP C3290 FS Multifunction Device, Black</t>
  </si>
  <si>
    <t>351. TONER CARTRIDGE, Fuji Xerox CT350670, for DP-3300DX Full Color Laser Printer, black (6k pages, standard yield)</t>
  </si>
  <si>
    <t>352.  TONER CARTRIDGE, Fuji Xerox CWAA0762, for Phaser 3435D (4K pages, standard yield)</t>
  </si>
  <si>
    <t>353. TONER CARTRIDGE, Lexmark 34217HR(12A8400)</t>
  </si>
  <si>
    <t>354. TONER CARTRIDGE, Lexmark 1382920</t>
  </si>
  <si>
    <t>355. TONER CARTRIDGE, Lexmark X340A11G</t>
  </si>
  <si>
    <t>356. TONER CARTRIDGE, Lexmark E360H11P</t>
  </si>
  <si>
    <t>357. TONER CARTRIDGE, Lexmark E450A11P</t>
  </si>
  <si>
    <t>358. TONER CARTRIDGE, Lexmark T650A11P</t>
  </si>
  <si>
    <t>359.  TONER CARTRIDGE, Developer, Epson C13SO50005, for printer EPL-5500</t>
  </si>
  <si>
    <t>360. TONER CARTRIDGE, Developer, Epson C13SO50010, for printer EPL-5700L/5800</t>
  </si>
  <si>
    <t>361. TONER CARTRIDGE, Developer, Epson C13S050087, for printer EPL-5900/5900L</t>
  </si>
  <si>
    <t>362. TONER CARTRIDGE, Developer, Epson C13S050166, 6K, for printer EPL-6200</t>
  </si>
  <si>
    <t>363. TONER CARTRIDGE, Developer, Epson C13S050167, 3K, for printer EPL-6200/6200L</t>
  </si>
  <si>
    <t>364.TONER CARTRIDGE,Epson C13S050440, Std Cap, for printer AL-M2010D/DN</t>
  </si>
  <si>
    <t>365. TONER CARTRIDGE, Developer, Epson C13S050520, 1.8K, for printer AL-M1200</t>
  </si>
  <si>
    <t>366. TONER CARTRIDGE, Developer, Epson C13S050521, 3.2K, for printer AL-M1200</t>
  </si>
  <si>
    <t>367. TONER CARTRIDGE, Samsung Part No. MLD3050B for printer ML-D3050 / ML-D3051</t>
  </si>
  <si>
    <t>368. TONER CARTRIDGE, Samsung Part No. MLTD105L, for printer ML 2580n</t>
  </si>
  <si>
    <t>369. TONER CARTRIDGE, Samsung Part No. ML D2850B, for printer ML D2851ND</t>
  </si>
  <si>
    <t>370. TONER CARTRIDGE, Samsung Part No. MLTD104-S, for Samsung ML 1660</t>
  </si>
  <si>
    <t>371.TONER CARTRIDGE, Samsung MLT-D205E, Black, original, for ML-3310ND, ML-3710ND, SCX-4833FR, SCX-5637FR, SCX-5737FW</t>
  </si>
  <si>
    <t>372. TONER CARTRIDGE, Samsung Part No. MLTD103-S</t>
  </si>
  <si>
    <t>373. TONER CARTRIDGE, Samsung ML-2250D5</t>
  </si>
  <si>
    <t>374. TONER CARTRIDGE, Samsung ML-2010D3</t>
  </si>
  <si>
    <t>375. TONER CARTRIDGE, Samsung MLTD101S</t>
  </si>
  <si>
    <t>376. TONER CARTRIDGE, Samsung MLTD205L</t>
  </si>
  <si>
    <t>377. TONER CARTRIDGE, Samsung Part No. SCX-D655A for printer model MFP 6545</t>
  </si>
  <si>
    <t>378. TONER CARTRIDGE, Samsung CLT-508L, Cyan, original, for CLP-620ND, CLP-670N, CLP-670ND</t>
  </si>
  <si>
    <t>379. TONER CARTRIDGE, Samsung CLT-K508L, Magenta, original, for CLP-620ND, CLP-620ND, CLP-670N</t>
  </si>
  <si>
    <t>380. TONER CARTRIDGE, Samsung CLT-M508L, Black, original, for CLP-620ND, CLP-670N, CLP-670ND</t>
  </si>
  <si>
    <t>381. TONER CARTRIDGE, Samsung CLT-Y508L, Yellow, original, for CLP-620ND, CLP-670N, CLP-670ND</t>
  </si>
  <si>
    <t>382. TONER CARTRIDGE, for Kyocera Mita KM-1505/1510/1810</t>
  </si>
  <si>
    <t>383. TONER CARTRIDGE, TK 100, for Kyocera Mita KM-1500</t>
  </si>
  <si>
    <t>384. TONER CARTRIDGE, Kyocera TK-120, original, for Kyocera Laser Printer model FS1030D</t>
  </si>
  <si>
    <t>385. TONER CARTRIDGE, Kyocera Mita TK330, for printer FS4000DN</t>
  </si>
  <si>
    <t xml:space="preserve">386. TONER CARTRIDGE, Kyocera Mita TK364 for printer FS4020DN </t>
  </si>
  <si>
    <t>387. TONER CARTRIDGE, Kyocera Mita TK174</t>
  </si>
  <si>
    <t>388. TONER CARTRIDGE, Kyocera Mita TK 564C, for Printer FS-C5300DN</t>
  </si>
  <si>
    <t>389. TONER CARTRIDGE, Kyocera Mita TK 564K, for Printer FS-C5300DN</t>
  </si>
  <si>
    <t>390. TONER CARTRIDGE, Kypcera Mita TK 564Y, for Printer FS-C5300DN</t>
  </si>
  <si>
    <t>391. RIBBON CARTRIDGE, Lexmark 11A3550 for Printer Models 23xx series</t>
  </si>
  <si>
    <t xml:space="preserve">392. RIBBON CARTRIDGE, Epson C13SO15505 for printer DFX-9000 </t>
  </si>
  <si>
    <t>393. RIBBON CARTRIDGE, Epson C13SO15506(7753) Fabric, for printer LQ 300/300+II &amp; 580</t>
  </si>
  <si>
    <t>394. RIBBON CARTRIDGE, Epson C13SO15508(S015016), black, for printer LQ 670/680/680Pro</t>
  </si>
  <si>
    <t>395. RIBBON CARTRIDGE, Epson C13SO15568, Color, for printer LX-300</t>
  </si>
  <si>
    <t>396. RIBBON CARTRIDGE, Epson C13SO15577(#8766), for printer DFX-5000+/ 8000/8500 Black Ribbon (S015055)</t>
  </si>
  <si>
    <t>397. RIBBON CARTRIDGE, Epson C13SO15587, black for printer DLQ-3000/3000+/3500</t>
  </si>
  <si>
    <t>398. RIBBON CARTRIDGE, Epson C13SO15589(S015337), for printer LQ-590</t>
  </si>
  <si>
    <t>399. RIBBON CARTRIDGE, Epson Part No. C13SO15632, black for printer LX310</t>
  </si>
  <si>
    <t>400. RIBBON, Epson RN 8755</t>
  </si>
  <si>
    <t>401. RIBBON, Epson RN 8750</t>
  </si>
  <si>
    <t>402. RIBBON, Epson RN 7754</t>
  </si>
  <si>
    <t>403. RIBBON, Epson RN SO 15083/SO 15086</t>
  </si>
  <si>
    <t>404. RIBBON, Epson RN SO 15327</t>
  </si>
  <si>
    <t>405. RIBBON CARTRIDGE, for Fujitsu DL3850</t>
  </si>
  <si>
    <t>406. PRINTHEAD, HP 11, black, C4810A , 8 ml, for HP Officejet 9110, 9120, 9130 All-in-One, HP Business Inkjet 1100+ printer series, 1200+ printer series, 2230, 2280 printer series 2300 printer series, 2600 printer series, HP Colour Printer cp1700 series</t>
  </si>
  <si>
    <t>407. PRINTHEAD, HP 11, cyan, C4811A, 8 ml, HP Officejet 9110, 9120, 9130 All-in-One, HP Business Inkjet 1100+ printer series, 1200+ printer series, 2230, 2280 printer series 2300 printer series, 2600 printer series , HP Colour Printer cp1700 series</t>
  </si>
  <si>
    <t>408. PRINTHEAD, HP 11, magenta C4812A, 8 ml, HP Officejet 9110, 9120, 9130 All-in-One, HP Business Inkjet 1100+ printer series, 1200+ printer series, 2230, 2280 printer series 2300 printer series, 2600 printer series, HP Colour Printer cp1700 series</t>
  </si>
  <si>
    <t>409. PRINTHEAD, HP 11 , yellow C4813A, 8 ml, HP Officejet 9110, 9120, 9130 All-in-One, HP Business Inkjet 1100+ printer series, 1200+ printer series, 2230, 2280 printer series 2300 printer series, 2600 printer series, HP Colour Printer cp1700 series</t>
  </si>
  <si>
    <t>410. Photoconductor Kit, Lexmark PN 12A8302</t>
  </si>
  <si>
    <t>411. Photoconductor Kit, Lexmark PN E260X22G</t>
  </si>
  <si>
    <t>412. Photoconductor Kit, Lexmark PN E250X22G</t>
  </si>
  <si>
    <t>413. Photoconductor Kit, HP CE3114A, color, HP Laserjet M175nw, Laserjet Pro CP1025nw/M275</t>
  </si>
  <si>
    <t>414. PHOTOCONDUCTOR UNIT, Epson C13S051099, for printer EPL 6200/6200L</t>
  </si>
  <si>
    <t>415. MOUSE, optical, USB connection type</t>
  </si>
  <si>
    <t>HANDBOOK ON PHILIPPINE GOVERNMENT   PROCUREMENT-RA 9184(6th Edition),  6" x 9", 300 pages,</t>
  </si>
  <si>
    <t>Property/Supply Officer</t>
  </si>
  <si>
    <r>
      <t xml:space="preserve">                                or to the DBM Regional Office </t>
    </r>
    <r>
      <rPr>
        <b/>
        <sz val="12"/>
        <rFont val="Candara"/>
        <family val="2"/>
      </rPr>
      <t>AND</t>
    </r>
    <r>
      <rPr>
        <sz val="12"/>
        <rFont val="Candara"/>
        <family val="2"/>
      </rPr>
      <t xml:space="preserve"> </t>
    </r>
    <r>
      <rPr>
        <b/>
        <sz val="12"/>
        <rFont val="Candara"/>
        <family val="2"/>
      </rPr>
      <t>email an electronic copy</t>
    </r>
    <r>
      <rPr>
        <sz val="12"/>
        <rFont val="Candara"/>
        <family val="2"/>
      </rPr>
      <t xml:space="preserve"> at app@philgeps.gov.ph or at app.psdbm@yahoo.com.</t>
    </r>
  </si>
  <si>
    <t>128. TAPE, transparent, 24mm, 50 meters</t>
  </si>
  <si>
    <t>THEODY A. MATIAS</t>
  </si>
  <si>
    <t xml:space="preserve"> JOEMAR L. ARANETA</t>
  </si>
  <si>
    <t>LEONARDO L. BABASA, JR.,MPA, CPA</t>
  </si>
  <si>
    <t>dozen</t>
  </si>
  <si>
    <t>Staple wire</t>
  </si>
  <si>
    <t>CALCULATOR Ordinary</t>
  </si>
  <si>
    <t>Stamp pad violet big</t>
  </si>
  <si>
    <t>Sticky Notes (4"x4")</t>
  </si>
  <si>
    <t>pcs</t>
  </si>
  <si>
    <t>pads</t>
  </si>
  <si>
    <t>boxes</t>
  </si>
  <si>
    <t>15. Transparent Tape 2"</t>
  </si>
  <si>
    <t xml:space="preserve">16. Cutter Big </t>
  </si>
  <si>
    <t>23. Floor Mop</t>
  </si>
  <si>
    <t>24. Dishwashing Liquid 250ml</t>
  </si>
  <si>
    <t>jars</t>
  </si>
  <si>
    <t>25. Dust Pan, plastic w/ handle, large</t>
  </si>
  <si>
    <t>26. Trashcan Big</t>
  </si>
  <si>
    <t>27. Foot Wiper</t>
  </si>
  <si>
    <t>28. Trash Can (big) Red, Blue, Green</t>
  </si>
  <si>
    <t>29. Trash Can (medium size)</t>
  </si>
  <si>
    <t>30. Footstool</t>
  </si>
  <si>
    <t>31. Rubber Mat</t>
  </si>
  <si>
    <t>33. Chlorine</t>
  </si>
  <si>
    <t>Trasbag Plastic Big</t>
  </si>
  <si>
    <t>24</t>
  </si>
  <si>
    <t>25</t>
  </si>
  <si>
    <t>26</t>
  </si>
  <si>
    <t>27</t>
  </si>
  <si>
    <t>28</t>
  </si>
  <si>
    <t>29</t>
  </si>
  <si>
    <t>30</t>
  </si>
  <si>
    <t>31</t>
  </si>
  <si>
    <t>32</t>
  </si>
  <si>
    <t>33</t>
  </si>
  <si>
    <t>34</t>
  </si>
  <si>
    <t>35</t>
  </si>
  <si>
    <t>36</t>
  </si>
  <si>
    <t>37</t>
  </si>
  <si>
    <t>38</t>
  </si>
  <si>
    <t>39</t>
  </si>
  <si>
    <t>40</t>
  </si>
  <si>
    <t xml:space="preserve">1 Puncher, heavy duty, </t>
  </si>
  <si>
    <t>2 Stapler, heavy duty, #35, Max</t>
  </si>
  <si>
    <t>3 Stapler, Wire,#35, Bronze</t>
  </si>
  <si>
    <t>4 Calculator, 10 digits</t>
  </si>
  <si>
    <t>5 Microphone</t>
  </si>
  <si>
    <t>6 Swivel Chair</t>
  </si>
  <si>
    <t>7 Computer Chair</t>
  </si>
  <si>
    <t>11. Sound Box &amp; DVD</t>
  </si>
  <si>
    <t>12. Sound System &amp; Smart TV 65"</t>
  </si>
  <si>
    <t>13. 12 Wet Cell Battery (Motolite Gold)</t>
  </si>
  <si>
    <t>14. STAPLE WIRE (26 / 26)standard 5000pcs/box</t>
  </si>
  <si>
    <t>15. Scissors, (6")</t>
  </si>
  <si>
    <t>16. Stapler, heavy duty, standard</t>
  </si>
  <si>
    <t>17. Calculator, casio destop, 12 digits</t>
  </si>
  <si>
    <t>18 .Computer Set</t>
  </si>
  <si>
    <t>19.Cgnal Recorder</t>
  </si>
  <si>
    <t>20.Furnitures</t>
  </si>
  <si>
    <t>21.Staple wire # 10</t>
  </si>
  <si>
    <t>sets</t>
  </si>
  <si>
    <t>240</t>
  </si>
  <si>
    <t>1 Mygel Pen Refill</t>
  </si>
  <si>
    <t>2 Staple Wire # 35</t>
  </si>
  <si>
    <t>3. Cashbook - Cash in Treasury</t>
  </si>
  <si>
    <t>4. Cashbook - Cash in Bank</t>
  </si>
  <si>
    <t>5. Cashbook - Cash Disbursing</t>
  </si>
  <si>
    <t>6.  Artline Ink Big</t>
  </si>
  <si>
    <t>7. Paper Clip Plastic Small</t>
  </si>
  <si>
    <t>8. Paper Clip Big</t>
  </si>
  <si>
    <t>9.  Index Card  ( Real Property Tax)</t>
  </si>
  <si>
    <t>10. Bond Paper Long</t>
  </si>
  <si>
    <t>11. Bond Paper Short</t>
  </si>
  <si>
    <t>12 Ruler, plastic, 300mm</t>
  </si>
  <si>
    <t>13. Masking Tape 48mm</t>
  </si>
  <si>
    <t>rolls</t>
  </si>
  <si>
    <t>14 Masking Tape 2"</t>
  </si>
  <si>
    <t>15 Book Paper F4</t>
  </si>
  <si>
    <t>17  Bond Paper Sub- 20 short</t>
  </si>
  <si>
    <t>18 Elmers Glue Big</t>
  </si>
  <si>
    <t xml:space="preserve">19. Bond Paper Sub - 20  Long </t>
  </si>
  <si>
    <t>20. Carbon Paper Red Carpet Long</t>
  </si>
  <si>
    <t>21. Ballpen Blue/Black (pref. Panda)</t>
  </si>
  <si>
    <t>22.  Cartolina Neon Color 20/ pack</t>
  </si>
  <si>
    <t>23. Pilot Pen Black (pref. Fine)</t>
  </si>
  <si>
    <t>24 Sign pen (#4 mygel black)</t>
  </si>
  <si>
    <t>25. Calculator Heavy Duty</t>
  </si>
  <si>
    <t>26 Yellow Paper</t>
  </si>
  <si>
    <t>27. Glue gun Big</t>
  </si>
  <si>
    <t>28.Ballpen Ordinary (  pref. Uni/ HBW )</t>
  </si>
  <si>
    <t>30. Pilot Pen Black ( Broad)</t>
  </si>
  <si>
    <t>31. Pilot Ink Black</t>
  </si>
  <si>
    <t>32. Paper Fastener Plastic</t>
  </si>
  <si>
    <t>33 Ballpen HBW (blue / black)</t>
  </si>
  <si>
    <t>doz</t>
  </si>
  <si>
    <t>34. Plastic Tape 1"</t>
  </si>
  <si>
    <t>35. Correction Fluid</t>
  </si>
  <si>
    <t>36.  Ruler, Plastic 18"</t>
  </si>
  <si>
    <t>37.Ballpen Black</t>
  </si>
  <si>
    <t>38. Photo Paper A4</t>
  </si>
  <si>
    <t>39. Field Book</t>
  </si>
  <si>
    <t>40. Brown Envelope Long</t>
  </si>
  <si>
    <t>41. Book Paper Short (sub-20)</t>
  </si>
  <si>
    <t>reams</t>
  </si>
  <si>
    <t>42. Book Paper Long (sub-20)</t>
  </si>
  <si>
    <t xml:space="preserve">43. Glue </t>
  </si>
  <si>
    <t>liter</t>
  </si>
  <si>
    <t>44.Book Paper A4 size 70gsm</t>
  </si>
  <si>
    <t>45. Spiral Spring 1/2"</t>
  </si>
  <si>
    <t>46. Folder Short White</t>
  </si>
  <si>
    <t>47. Folder Long White</t>
  </si>
  <si>
    <t>48. Tape Transparent 1"</t>
  </si>
  <si>
    <t>49. Municipal Form 103 Death Form</t>
  </si>
  <si>
    <t>50. Municipal Form 97 Marriage  Form</t>
  </si>
  <si>
    <t>51. Municipal Form 102 Birth Form</t>
  </si>
  <si>
    <t>52. Whiteboard Marking Pen</t>
  </si>
  <si>
    <t>53 Folder Long white long merit</t>
  </si>
  <si>
    <t>54. Board Paper Long S-20</t>
  </si>
  <si>
    <t>55. Brown Envelope Short</t>
  </si>
  <si>
    <t>56. Cartolina (mintgreen &amp; golden yellow)</t>
  </si>
  <si>
    <t>57. Cartolina (light blue &amp; light green)</t>
  </si>
  <si>
    <t>58. Columnar Book No. 707 (2 columns)</t>
  </si>
  <si>
    <t>59. Columnar Book No.707 (4 columns)</t>
  </si>
  <si>
    <t>60. Columnar Book No. 707 (6 columns)</t>
  </si>
  <si>
    <t>61. Correction Pen</t>
  </si>
  <si>
    <t>63. Compact Disc Storage 50 CDS Capacity</t>
  </si>
  <si>
    <t>64. Highlighter Orange &amp; Green (pref. Stabelo Boss)</t>
  </si>
  <si>
    <t>65. Mailing Envelope White (window/long)</t>
  </si>
  <si>
    <t>66. Mailing Envelope White (Long)</t>
  </si>
  <si>
    <t>67. File Organizer</t>
  </si>
  <si>
    <t>68. Cutter Blade</t>
  </si>
  <si>
    <t>69. Packing Tape 48mm</t>
  </si>
  <si>
    <t>70. Paper Clip Plastic (big)</t>
  </si>
  <si>
    <t>71. Paper Clip Board long</t>
  </si>
  <si>
    <t>72. Parchment Paper (9"x12)</t>
  </si>
  <si>
    <t>73. Mongol Pencil (pref.  2)</t>
  </si>
  <si>
    <t>74. Record Book 150 pp</t>
  </si>
  <si>
    <t>75. Record Book 200pp</t>
  </si>
  <si>
    <t>76. Ruler 12 inches (Stainless)</t>
  </si>
  <si>
    <t>76. Ruler 12 inches (transparent)</t>
  </si>
  <si>
    <t>77. Scissor Big</t>
  </si>
  <si>
    <t>80. Sign Pen Blue (Refill)</t>
  </si>
  <si>
    <t>81. Small Record Book (8x5) 300 pp</t>
  </si>
  <si>
    <t>82. Stamp Pad Ink (pref. Artline)</t>
  </si>
  <si>
    <t>83. Sticker for Habal-Habal</t>
  </si>
  <si>
    <t>84. Sticker for Tricycle</t>
  </si>
  <si>
    <t>85. Sticker for Business</t>
  </si>
  <si>
    <t>pages</t>
  </si>
  <si>
    <t>86. Sticker for Trisikad</t>
  </si>
  <si>
    <t>87. White Board Marker Black</t>
  </si>
  <si>
    <t>88. Cartolina Assorted Color</t>
  </si>
  <si>
    <t>89. Cartolina White</t>
  </si>
  <si>
    <t>90. Expanded Folder</t>
  </si>
  <si>
    <t>93.  Sticker for Peddlers</t>
  </si>
  <si>
    <t>94. Stick Glue</t>
  </si>
  <si>
    <t>95. Folder, legal size,size,100s/box</t>
  </si>
  <si>
    <t>96. Board Paper</t>
  </si>
  <si>
    <t>97. Bond Paper sub-16 Long</t>
  </si>
  <si>
    <t>98.Marking Pen Permanent</t>
  </si>
  <si>
    <t>100. Bond Paper sub-16 Short</t>
  </si>
  <si>
    <t>101. Aspen Book 20 Long</t>
  </si>
  <si>
    <t>102. Puncher heavy duty</t>
  </si>
  <si>
    <t>104. Aspen book 20 short</t>
  </si>
  <si>
    <t>105 Sign pen black</t>
  </si>
  <si>
    <t>107. Parker Sign Pen (black)</t>
  </si>
  <si>
    <t>108. Spiral Roll</t>
  </si>
  <si>
    <t>length</t>
  </si>
  <si>
    <t>110 . Aspen Book</t>
  </si>
  <si>
    <t>111. Stamp (Digital)</t>
  </si>
  <si>
    <t>112 Ballpen (pilot BPS-fine.04)</t>
  </si>
  <si>
    <t>114. White Board Eraser</t>
  </si>
  <si>
    <t>115. Styro Foam</t>
  </si>
  <si>
    <t>116. Mechanical Steadler Pencil</t>
  </si>
  <si>
    <t>117. Whiteboard (2x2 ft.)</t>
  </si>
  <si>
    <t>118. White out pen corrector</t>
  </si>
  <si>
    <t>119. Wor synergy Paper board</t>
  </si>
  <si>
    <t>packs</t>
  </si>
  <si>
    <t>123, Refill, Mechanical Pencil staedler</t>
  </si>
  <si>
    <t>124. Carbon paper Short (Red Carpet)</t>
  </si>
  <si>
    <t>125. Book Binder w/ bolts</t>
  </si>
  <si>
    <t>127. Board paper Short</t>
  </si>
  <si>
    <t>129. Sticky Notes, (4"x6")</t>
  </si>
  <si>
    <t xml:space="preserve">130. Index Card </t>
  </si>
  <si>
    <t>131. Correction tape (62 meters)</t>
  </si>
  <si>
    <t>132.Index Card (8x5)</t>
  </si>
  <si>
    <t>134. Soft Eraser, rubber</t>
  </si>
  <si>
    <t>135. Stamping Pad</t>
  </si>
  <si>
    <t>136. Thumb tacks</t>
  </si>
  <si>
    <t>137 Bond Paper, long, Copy One</t>
  </si>
  <si>
    <t>138 Bond Paper, short, Copy One</t>
  </si>
  <si>
    <t xml:space="preserve">139 Record Book, 500 pages, </t>
  </si>
  <si>
    <t>140 Record Book, 300 pages,</t>
  </si>
  <si>
    <t>141 Folder, Long, White</t>
  </si>
  <si>
    <t>142 Paper Fastener, 7cm</t>
  </si>
  <si>
    <t>143 Ball Pen, Black, Pilot</t>
  </si>
  <si>
    <t>144 Ball Pen, Blue, Pilot</t>
  </si>
  <si>
    <t>145 Sign Pen Black, 0.5</t>
  </si>
  <si>
    <t>146 Refill, Sig Pen, 0.5</t>
  </si>
  <si>
    <t>147 Paper Clip, Big</t>
  </si>
  <si>
    <t>148 White board pen</t>
  </si>
  <si>
    <t>149 Bulldog Clip,3"</t>
  </si>
  <si>
    <t>150 Rubber Band, Arrow</t>
  </si>
  <si>
    <t>151 Strawless</t>
  </si>
  <si>
    <t>152 Mechanical Pencil 0.5</t>
  </si>
  <si>
    <t>153 Refill, Mechanical Pencil, 0.5, Staedler</t>
  </si>
  <si>
    <t>154 Plastic Tape, 2"</t>
  </si>
  <si>
    <t>155 Packing Tape,2"</t>
  </si>
  <si>
    <t>156 Columnar NoteBook, 12 Columns</t>
  </si>
  <si>
    <t>157 Yellow Pad</t>
  </si>
  <si>
    <t xml:space="preserve">158 Expanded Folder, Green </t>
  </si>
  <si>
    <t>159 Calculator Small casio</t>
  </si>
  <si>
    <t>160 Stapler heavy duty w/ staple remover</t>
  </si>
  <si>
    <t>163 Staple wire</t>
  </si>
  <si>
    <t>164 Municipal form 90 AFML</t>
  </si>
  <si>
    <t>165 MARKING PEN, whiteboard, bullet type, black</t>
  </si>
  <si>
    <t>166 NOTE PAD, (2"x2"), 400 sheets/pad</t>
  </si>
  <si>
    <t>167  PAPER CLIP, gem type,jumbo, 48mm, 100s/box</t>
  </si>
  <si>
    <t>168 PAPER CLIP, gem type,32mm, 100s/box</t>
  </si>
  <si>
    <t>169 RECORD BOOK 300 pagas smythe sewn</t>
  </si>
  <si>
    <t>170 Refill ink black 100ml - Canon</t>
  </si>
  <si>
    <t>171 Glue all purpose</t>
  </si>
  <si>
    <t>172 all purpose oil, 120ml</t>
  </si>
  <si>
    <t>173 Assorted Ribbon Big</t>
  </si>
  <si>
    <t>174 Chalk</t>
  </si>
  <si>
    <t>175 Clip backfold, 19mm</t>
  </si>
  <si>
    <t>176 Clip backfold, 32mm</t>
  </si>
  <si>
    <t>177 Clip backfold, 50mm</t>
  </si>
  <si>
    <t>178 Clip backfold, 73mm(3")</t>
  </si>
  <si>
    <t>179 Glue All Purpose 300grms</t>
  </si>
  <si>
    <t>180 Marker (permanent) Black</t>
  </si>
  <si>
    <t>181 Photopaper</t>
  </si>
  <si>
    <t>182 TAPE, transparent, 48mm</t>
  </si>
  <si>
    <t>183 Documentary Stamps</t>
  </si>
  <si>
    <t>184 White Out</t>
  </si>
  <si>
    <t>185 Cash Book-Disbursing Officer</t>
  </si>
  <si>
    <t>186 Cash Book-Cash in Vault</t>
  </si>
  <si>
    <t>187 Cash Book-Cash in Bank</t>
  </si>
  <si>
    <t>188 RPT Index Card (Back to Back)</t>
  </si>
  <si>
    <t>189 Employees Index Card (Back to Back)</t>
  </si>
  <si>
    <t>190 Masking Tape Transparent 1"</t>
  </si>
  <si>
    <t>200 F4 Bond Paper Substance 20</t>
  </si>
  <si>
    <t>201 A4 bond Paper Substance 20</t>
  </si>
  <si>
    <t>202 Staple wire # 10</t>
  </si>
  <si>
    <t>203 Scissors 10"</t>
  </si>
  <si>
    <t>204 Book paper s-20 A4</t>
  </si>
  <si>
    <t>205 Book paper s-20 legal</t>
  </si>
  <si>
    <t>206 Book paper s-20 letter</t>
  </si>
  <si>
    <t>207 Folder Pressboad plain legal</t>
  </si>
  <si>
    <t>208 Folder Pressboad plain letter</t>
  </si>
  <si>
    <t>209 Highligt pen</t>
  </si>
  <si>
    <t>210 Folder Long w/ metal tab green</t>
  </si>
  <si>
    <t>211 Stabelo marker</t>
  </si>
  <si>
    <t>212 Push pin hammer head type 100s/box</t>
  </si>
  <si>
    <t>Toner for Kyocera</t>
  </si>
  <si>
    <t>Scotch Tape</t>
  </si>
  <si>
    <t>Calculator casio HL-122L</t>
  </si>
  <si>
    <t>Manila Paper</t>
  </si>
  <si>
    <t xml:space="preserve">Folder/US brand / long </t>
  </si>
  <si>
    <t xml:space="preserve">Folder/US brand / Short </t>
  </si>
  <si>
    <t>Class Record</t>
  </si>
  <si>
    <t>Black board Eraser</t>
  </si>
  <si>
    <t>Elmer's glue-all (240g)</t>
  </si>
  <si>
    <t>Mygel Refill.03</t>
  </si>
  <si>
    <t xml:space="preserve">Token </t>
  </si>
  <si>
    <t>Plaque</t>
  </si>
  <si>
    <t>Lei</t>
  </si>
  <si>
    <t>Expanded Envelope long</t>
  </si>
  <si>
    <t>Tarpualin</t>
  </si>
  <si>
    <t>kitchen utencils Organizer</t>
  </si>
  <si>
    <t>book binder (heavy duty)</t>
  </si>
  <si>
    <t>Wi-Fi</t>
  </si>
  <si>
    <t>pc</t>
  </si>
  <si>
    <t>Pigment ink Black</t>
  </si>
  <si>
    <t>pigment ink cyan</t>
  </si>
  <si>
    <t>Pigment ink magenta</t>
  </si>
  <si>
    <t>Pigment ink yellow</t>
  </si>
  <si>
    <t>Wi-Fi stick with sim</t>
  </si>
  <si>
    <t>Stapler # 35</t>
  </si>
  <si>
    <t>Folder tabboard legal</t>
  </si>
  <si>
    <t>hack saw Blade</t>
  </si>
  <si>
    <t>Bond Paper Advance S-20 long</t>
  </si>
  <si>
    <t>Bond Paper Advance S-20 short</t>
  </si>
  <si>
    <t>reame</t>
  </si>
  <si>
    <t>Masking Tape (1 inh)</t>
  </si>
  <si>
    <t>Other Supplies</t>
  </si>
  <si>
    <t>189</t>
  </si>
  <si>
    <t>1 Alcohol (pref. Isoprophyl) 70%</t>
  </si>
  <si>
    <t>2 Heater</t>
  </si>
  <si>
    <t>3  Water Dispenser w/ container</t>
  </si>
  <si>
    <t>5. Office Curtain (pref. Redeemed)</t>
  </si>
  <si>
    <t>mtrs</t>
  </si>
  <si>
    <t>7. Plastic Divider Orocan Big</t>
  </si>
  <si>
    <t>8. Swivel Chair with Armrest black</t>
  </si>
  <si>
    <t>9. Deodorizer (pref. Albatross)</t>
  </si>
  <si>
    <t>10. Assorted Christmas decor</t>
  </si>
  <si>
    <t>11. Spoon &amp; fork</t>
  </si>
  <si>
    <t>12. Wall Clock</t>
  </si>
  <si>
    <t>13. Downy</t>
  </si>
  <si>
    <t>17. Airpot 4.0 liters w/ dispenser</t>
  </si>
  <si>
    <t>18. Alcohol (70% big, pref. Rhea)</t>
  </si>
  <si>
    <t>19. Bleach Big ( pref. Zonrox )</t>
  </si>
  <si>
    <t>20. Casserole</t>
  </si>
  <si>
    <t>21. Chopping Board (big)</t>
  </si>
  <si>
    <t>22. Coffee (pref. Kopiko Black)</t>
  </si>
  <si>
    <t>cases</t>
  </si>
  <si>
    <t>23. Coffee (pref. Kopiko Brown)</t>
  </si>
  <si>
    <t>24. Coffee Mug (big)</t>
  </si>
  <si>
    <t>25. Coffee Stick (pref. Nescafe Classic)</t>
  </si>
  <si>
    <t>26. Cooking Oil</t>
  </si>
  <si>
    <t>gal</t>
  </si>
  <si>
    <t>28 . Detergent Bar (pref. Tide)</t>
  </si>
  <si>
    <t>31. Double Burner Gas Stove w/ regulator (pref. Gasul)</t>
  </si>
  <si>
    <t>32. Candle Big</t>
  </si>
  <si>
    <t>33. Fabric Conditioner (pref. Downy) Asstd Color</t>
  </si>
  <si>
    <t>34. Feather Duster</t>
  </si>
  <si>
    <t>35. Fork</t>
  </si>
  <si>
    <t>36. Glass Cleaner</t>
  </si>
  <si>
    <t>37. Laddle</t>
  </si>
  <si>
    <t>37. Knife (big) set</t>
  </si>
  <si>
    <t xml:space="preserve">38. LGU Banner </t>
  </si>
  <si>
    <t>39. Mop Refill</t>
  </si>
  <si>
    <t>40. Muriatic Acid big</t>
  </si>
  <si>
    <t>gallon</t>
  </si>
  <si>
    <t>41. Padlock Big</t>
  </si>
  <si>
    <t>42. Philippine Flag Big</t>
  </si>
  <si>
    <t>43. Flag Pole</t>
  </si>
  <si>
    <t>44. Powder (pref. Ariel) Big</t>
  </si>
  <si>
    <t>45. Purified Water Refill</t>
  </si>
  <si>
    <t>46. Refrigerator 7 cu'</t>
  </si>
  <si>
    <t>47. Utility Rack Cart</t>
  </si>
  <si>
    <t>48. Rag Cotton</t>
  </si>
  <si>
    <t>49. Safety Hasp (regular size)</t>
  </si>
  <si>
    <t>50. Saucer</t>
  </si>
  <si>
    <t>51. Scythe (Sundang Big)</t>
  </si>
  <si>
    <t xml:space="preserve">53. Bowl </t>
  </si>
  <si>
    <t>54.  Spoon</t>
  </si>
  <si>
    <t>55. Table Spoon</t>
  </si>
  <si>
    <t>56. Sugar (Brown)</t>
  </si>
  <si>
    <t>kls.</t>
  </si>
  <si>
    <t>57. Sugar (Refined)</t>
  </si>
  <si>
    <t>58. Table Cloth</t>
  </si>
  <si>
    <t>meter</t>
  </si>
  <si>
    <t>59. Thermos Big</t>
  </si>
  <si>
    <t>60. Cup &amp; Saucer</t>
  </si>
  <si>
    <t>61. Lechon Tray</t>
  </si>
  <si>
    <t>62. Electric Kettle Big</t>
  </si>
  <si>
    <t>Energizer Battery Small</t>
  </si>
  <si>
    <t>64. Dishwashing Liquid</t>
  </si>
  <si>
    <t>65. Automatic Voltage Regulator, 500 watts</t>
  </si>
  <si>
    <t>66.Plastic Cabinet</t>
  </si>
  <si>
    <t>67. Battery C size 2 pcs./pack</t>
  </si>
  <si>
    <t>68. Printer L110 continous Ink</t>
  </si>
  <si>
    <t>70. Motorcycle Accessories</t>
  </si>
  <si>
    <t>72. Rainboats</t>
  </si>
  <si>
    <t>73. Rescue Vehicle</t>
  </si>
  <si>
    <t>74. Calderin</t>
  </si>
  <si>
    <t>75. Calderin big</t>
  </si>
  <si>
    <t>pcs.</t>
  </si>
  <si>
    <t>76. Raincoats</t>
  </si>
  <si>
    <t>77. Serving Spoon</t>
  </si>
  <si>
    <t>78. Friying Pan</t>
  </si>
  <si>
    <t>79. Spine board</t>
  </si>
  <si>
    <t>80. Fuel</t>
  </si>
  <si>
    <t>81. Survival Suit (large)</t>
  </si>
  <si>
    <t>82. Sweat Shirt (w/ Padding / orange color)</t>
  </si>
  <si>
    <t>83. Handy Power Saw</t>
  </si>
  <si>
    <t>84. Chain Saw</t>
  </si>
  <si>
    <t>85. Axe</t>
  </si>
  <si>
    <t>86. Nylon Rope # 22</t>
  </si>
  <si>
    <t>87. Nylon Rope # 10</t>
  </si>
  <si>
    <t>88. Engine 10 HP</t>
  </si>
  <si>
    <t>89. Luwag ( stainless big)</t>
  </si>
  <si>
    <t>90.Bowl Big</t>
  </si>
  <si>
    <t>91. Cadaver Bag</t>
  </si>
  <si>
    <t>92. Hanging Cabinet</t>
  </si>
  <si>
    <t>93. Collapsable Tent</t>
  </si>
  <si>
    <t>94. Kaldero Big</t>
  </si>
  <si>
    <t xml:space="preserve">95. Glass </t>
  </si>
  <si>
    <t>96. Dinner Plate</t>
  </si>
  <si>
    <t>97. Tea Cup</t>
  </si>
  <si>
    <t>98. Bulb Tornado Philip</t>
  </si>
  <si>
    <t>100. Kamaro Bag ( Belt) / Sling</t>
  </si>
  <si>
    <t>101 Tornado Philip 20 watts</t>
  </si>
  <si>
    <t>102. Raincoat Extra Large</t>
  </si>
  <si>
    <t>104. Chargeable Flashlight HD (Big)</t>
  </si>
  <si>
    <t>105. Slipper</t>
  </si>
  <si>
    <t>106. Rubber Stamps</t>
  </si>
  <si>
    <t>107. Rubber Gloves</t>
  </si>
  <si>
    <t>108. Slasing Bolo</t>
  </si>
  <si>
    <t>111. Mash good quality</t>
  </si>
  <si>
    <t>112. Measuring Tape 100 mtrs (pref. Stanley Brand)</t>
  </si>
  <si>
    <t>113. Royal Cord # 8-10</t>
  </si>
  <si>
    <t>114. Ordinary Welding rod</t>
  </si>
  <si>
    <t>115 Welding Mirror</t>
  </si>
  <si>
    <t>116. Grader Steel Brush</t>
  </si>
  <si>
    <t>118. Coffee (pref. 3 in 1 Nescafe)</t>
  </si>
  <si>
    <t>119. Cooking Pot big</t>
  </si>
  <si>
    <t>120. Dish Organizer</t>
  </si>
  <si>
    <t>121. Hand Sanitizer</t>
  </si>
  <si>
    <t>122. Flower Pot Big Plastic</t>
  </si>
  <si>
    <t>123. Electric Stove single burner</t>
  </si>
  <si>
    <t>124. Electric Pot</t>
  </si>
  <si>
    <t>125 Glass cleaner (500ml)</t>
  </si>
  <si>
    <t>126. Mirror</t>
  </si>
  <si>
    <t>127. Curtain</t>
  </si>
  <si>
    <t>128 Aircondition</t>
  </si>
  <si>
    <t>129. Guna</t>
  </si>
  <si>
    <t>130. Hat (buli big)</t>
  </si>
  <si>
    <t>131. Wall TV Holder</t>
  </si>
  <si>
    <t>132. Vaccum Cleaner</t>
  </si>
  <si>
    <t>133. Water Meter &amp; other Accessories</t>
  </si>
  <si>
    <t>134. Drinking Glass (transparent)</t>
  </si>
  <si>
    <t>135. Furniture/Glass Liquid Cleaner</t>
  </si>
  <si>
    <t>136. Coffee</t>
  </si>
  <si>
    <t>137.  Folder long US</t>
  </si>
  <si>
    <t>138. Tire wire</t>
  </si>
  <si>
    <t>139. Used Interior Innertube</t>
  </si>
  <si>
    <t>140. Garbage Can Big size</t>
  </si>
  <si>
    <t>141. Belt Bag</t>
  </si>
  <si>
    <t>142.  Cooking Burner w/ Tank</t>
  </si>
  <si>
    <t>144. Mineral Water</t>
  </si>
  <si>
    <t>145. Bulb 10 w 2 pole 12V</t>
  </si>
  <si>
    <t>146. Plastic Rug</t>
  </si>
  <si>
    <t>147. Assorted Christmas Décor</t>
  </si>
  <si>
    <t>148 plastic chairs</t>
  </si>
  <si>
    <t>149 Toilet Tissue</t>
  </si>
  <si>
    <t>150 plastic plate cabinet</t>
  </si>
  <si>
    <t>152 Alcohol 70% Ethyl 500ml</t>
  </si>
  <si>
    <t>152 White Board (4"x4") feet</t>
  </si>
  <si>
    <t>153 White Board (2x2 feet)</t>
  </si>
  <si>
    <t>154 Sound box &amp; DVD</t>
  </si>
  <si>
    <t xml:space="preserve">153 White Board </t>
  </si>
  <si>
    <t>155 Stapler, Binder Type</t>
  </si>
  <si>
    <t>156 Assorted Christmas Décor</t>
  </si>
  <si>
    <t>157 Master Musles</t>
  </si>
  <si>
    <t>158 Clip Backfold Big</t>
  </si>
  <si>
    <t>159 Clip Backfold Medium</t>
  </si>
  <si>
    <t>160 Clip Backfold Small</t>
  </si>
  <si>
    <t>160 Clip Backfold 50mm 12 / Box</t>
  </si>
  <si>
    <t>161 Cups &amp; Saucers</t>
  </si>
  <si>
    <t>162 Sponge</t>
  </si>
  <si>
    <t>Isopropyl Alcohol 500ml</t>
  </si>
  <si>
    <t>Gate Bulb</t>
  </si>
  <si>
    <t>Elbow Connector</t>
  </si>
  <si>
    <t>GI nipple 3</t>
  </si>
  <si>
    <t>Elbow 1/2</t>
  </si>
  <si>
    <t>Tee Plain</t>
  </si>
  <si>
    <t>Medallion (gold)</t>
  </si>
  <si>
    <t>Medallion (Silver)</t>
  </si>
  <si>
    <t>Medallion (Bronze)</t>
  </si>
  <si>
    <t>Ballpen (faber-Castell 0.5 black)</t>
  </si>
  <si>
    <t>Filling Cabinet</t>
  </si>
  <si>
    <t>Stand fan</t>
  </si>
  <si>
    <t xml:space="preserve">Paint white color </t>
  </si>
  <si>
    <t>gals</t>
  </si>
  <si>
    <t>Hand Moisturizer</t>
  </si>
  <si>
    <t>Toilet Paper 12 pcs</t>
  </si>
  <si>
    <t>Ceiling fan</t>
  </si>
  <si>
    <t xml:space="preserve"> Rubber door mat</t>
  </si>
  <si>
    <t>Garden hose</t>
  </si>
  <si>
    <t>mtr</t>
  </si>
  <si>
    <t>Rake</t>
  </si>
  <si>
    <t>71. Chargeable light</t>
  </si>
  <si>
    <t>1 Diswashing Liquid. 500ml</t>
  </si>
  <si>
    <t>2 Waste Basket, Plastic, Medium size</t>
  </si>
  <si>
    <t>3 Soft Broom, Tambo</t>
  </si>
  <si>
    <t>5 Killsecpo, insect spray</t>
  </si>
  <si>
    <t>6. Tub (Water Contaier)</t>
  </si>
  <si>
    <t>7 Shining Spray, Window glass</t>
  </si>
  <si>
    <t>8 Detergent Powder, 50g</t>
  </si>
  <si>
    <t>9 Mop Handle, w/ Mop Head, Plastic</t>
  </si>
  <si>
    <t>11 Dust Pan Plastic</t>
  </si>
  <si>
    <t>12 Mop Bucket</t>
  </si>
  <si>
    <t>13 Detergent Bar</t>
  </si>
  <si>
    <t>15 Downy</t>
  </si>
  <si>
    <t>16 BROOM, STICK (tingting)</t>
  </si>
  <si>
    <t>18 DISINFECTANT SPRAY, 400 grams net content</t>
  </si>
  <si>
    <t>19 TOILET BOWL &amp; URINAL  CLEANER, 900ml</t>
  </si>
  <si>
    <t xml:space="preserve">20 TOILET DEODORANT CAKE, DEODERIZER </t>
  </si>
  <si>
    <t>21 Tub (Water Contaier)</t>
  </si>
  <si>
    <t>22 Floor Wax 2kgs</t>
  </si>
  <si>
    <t>cans</t>
  </si>
  <si>
    <t>Star Wax</t>
  </si>
  <si>
    <t>Dook Knob</t>
  </si>
  <si>
    <t>Detergent Powder</t>
  </si>
  <si>
    <t>Mop Handle</t>
  </si>
  <si>
    <t>mop head</t>
  </si>
  <si>
    <t>Rescue Equipments</t>
  </si>
  <si>
    <t>Life Ring</t>
  </si>
  <si>
    <t>Rain Boots</t>
  </si>
  <si>
    <t>Rescue Helmet w/ Flashlight</t>
  </si>
  <si>
    <t>Flash Lights</t>
  </si>
  <si>
    <t>Megaphone</t>
  </si>
  <si>
    <t>Rescue Vechicle</t>
  </si>
  <si>
    <t>Celphone and Accessories</t>
  </si>
  <si>
    <t>Refrigerator(5 cu.)</t>
  </si>
  <si>
    <t>Rain Coats</t>
  </si>
  <si>
    <t>Caserole</t>
  </si>
  <si>
    <t>Shovel</t>
  </si>
  <si>
    <t>Frying Fan</t>
  </si>
  <si>
    <t>Spider Trap</t>
  </si>
  <si>
    <t>Spine Board</t>
  </si>
  <si>
    <t>Fuel</t>
  </si>
  <si>
    <t>liters</t>
  </si>
  <si>
    <t>Thermos</t>
  </si>
  <si>
    <t>Mineral Water</t>
  </si>
  <si>
    <t>galons</t>
  </si>
  <si>
    <t>Survival Suit ( Large)</t>
  </si>
  <si>
    <t>Bond Paper A4</t>
  </si>
  <si>
    <t>Rescue Uniform( Over All)</t>
  </si>
  <si>
    <t>Handy Power Saw</t>
  </si>
  <si>
    <t>Power Saw Chain</t>
  </si>
  <si>
    <t>Axe</t>
  </si>
  <si>
    <t>500 Watts Transmitter</t>
  </si>
  <si>
    <t>Computerized Siren</t>
  </si>
  <si>
    <t>Automatic Volatage Regulator(AVR)</t>
  </si>
  <si>
    <t>FM Accessories</t>
  </si>
  <si>
    <t>Luwag Stainless</t>
  </si>
  <si>
    <t>Electric Generating Set</t>
  </si>
  <si>
    <t>Cadaver Bag</t>
  </si>
  <si>
    <t>Reflectorized vest ( Orange &amp; Neon Green)</t>
  </si>
  <si>
    <t>Hanging Cabinet</t>
  </si>
  <si>
    <t>Collapsable Tent</t>
  </si>
  <si>
    <t>Kaldero Big</t>
  </si>
  <si>
    <t>Rep-Maint-Furniture and Fixtures</t>
  </si>
  <si>
    <t>1 Wooden Cabinet</t>
  </si>
  <si>
    <t>2. Sala Set, Wood</t>
  </si>
  <si>
    <t>3. Long Bench w/ cabinet &amp; Loose Cusion</t>
  </si>
  <si>
    <t>5. Office Table</t>
  </si>
  <si>
    <t>6. Cofta Chair</t>
  </si>
  <si>
    <t>7 Repain office table</t>
  </si>
  <si>
    <t>8 Orocan Cabinet</t>
  </si>
  <si>
    <t>9 Furniture cleaner, 400ml/can</t>
  </si>
  <si>
    <t>Wall TV Holder</t>
  </si>
  <si>
    <t>Swivel Chair</t>
  </si>
  <si>
    <t>Labor Cost</t>
  </si>
  <si>
    <t>chairs</t>
  </si>
  <si>
    <t>Table</t>
  </si>
  <si>
    <t>Ply board</t>
  </si>
  <si>
    <t>MPW 1/4</t>
  </si>
  <si>
    <t>Finishing Nail # 2</t>
  </si>
  <si>
    <t>kls</t>
  </si>
  <si>
    <t>QDE White Paint</t>
  </si>
  <si>
    <t>Flatwall Enamel</t>
  </si>
  <si>
    <t>Nail # 1</t>
  </si>
  <si>
    <t>kl</t>
  </si>
  <si>
    <t>Sand Paper</t>
  </si>
  <si>
    <t>Paint Thinner</t>
  </si>
  <si>
    <t>1. Capacitor</t>
  </si>
  <si>
    <t>2. 12 V Wet Cell Battery (motolite gold)</t>
  </si>
  <si>
    <t>3. FM Accessories</t>
  </si>
  <si>
    <t>4. Breaker</t>
  </si>
  <si>
    <t>5. Electrical  Reading Meter</t>
  </si>
  <si>
    <t xml:space="preserve"> Bulb 45W 220-240V</t>
  </si>
  <si>
    <t xml:space="preserve"> Bulb 10W 1 pole 12V</t>
  </si>
  <si>
    <t>Outlet</t>
  </si>
  <si>
    <t>Reciptacles</t>
  </si>
  <si>
    <t>Extension Wire</t>
  </si>
  <si>
    <t>pic</t>
  </si>
  <si>
    <t>Bulb 25 W</t>
  </si>
  <si>
    <t>41</t>
  </si>
  <si>
    <t>42</t>
  </si>
  <si>
    <t>43</t>
  </si>
  <si>
    <t>44</t>
  </si>
  <si>
    <t>45</t>
  </si>
  <si>
    <t>46</t>
  </si>
  <si>
    <t>47</t>
  </si>
  <si>
    <t>48</t>
  </si>
  <si>
    <t>49</t>
  </si>
  <si>
    <t>50</t>
  </si>
  <si>
    <t>1 Cartridge Ribbon Refill Epson LX-300+11</t>
  </si>
  <si>
    <t>2 Cartridge Ribbon Epson FX 2175</t>
  </si>
  <si>
    <t>4 Computer Ink Yellow 100ml</t>
  </si>
  <si>
    <t>5 HP Cartridge 704 Black</t>
  </si>
  <si>
    <t>6 HP Cartridge 704 Colored</t>
  </si>
  <si>
    <t>7  HP Ink Black</t>
  </si>
  <si>
    <t>9 Wireless USB Network Adapter</t>
  </si>
  <si>
    <t>10 Epson Printer</t>
  </si>
  <si>
    <t>11 Ink Refill Epson Black 1 liter</t>
  </si>
  <si>
    <t>17 Cartridge Canon 811</t>
  </si>
  <si>
    <t>18 Cartridge Canon 810</t>
  </si>
  <si>
    <t>19 Uniterruptible Power Supply (UPS)</t>
  </si>
  <si>
    <t>22 Mouse Pad</t>
  </si>
  <si>
    <t>24. Computer Monitor</t>
  </si>
  <si>
    <t>25 Epson ink (T6643 red 70 ml)</t>
  </si>
  <si>
    <t>26. Ink Cyan 70ml. (CT6642) Epson L210</t>
  </si>
  <si>
    <t>27. Ink Magenta Refill 70ml. (MT6643) Epson L210</t>
  </si>
  <si>
    <t>28. Epson ink (T6643 blue 70 ml)</t>
  </si>
  <si>
    <t>29. Epson Ink Black (BKT6641)</t>
  </si>
  <si>
    <t>30. External Memory (1 terabyte)</t>
  </si>
  <si>
    <t>31. Card Reader</t>
  </si>
  <si>
    <t xml:space="preserve">32. Ink Black T6641 </t>
  </si>
  <si>
    <t>34. Ink Magenta</t>
  </si>
  <si>
    <t>35. Epson ink (T6644 Yellow 70 ml)</t>
  </si>
  <si>
    <t>36. SD Memory Card 32gb</t>
  </si>
  <si>
    <t>37. Toner for HP Laserjet P1102</t>
  </si>
  <si>
    <t>38. Computer w/ Complete Accessories</t>
  </si>
  <si>
    <t>39. Mouse wireless</t>
  </si>
  <si>
    <t>40. TP Link</t>
  </si>
  <si>
    <t>41. Computer (Acer)</t>
  </si>
  <si>
    <t>42. USB 4GB</t>
  </si>
  <si>
    <t>43. USB device (8g)</t>
  </si>
  <si>
    <t>44. Refill Ink, ( black 500ml ) Canon</t>
  </si>
  <si>
    <t>45. Refill Ink, (Cyan 500ml) Canon</t>
  </si>
  <si>
    <t>46. Refill Ink, (Magenta 500ml) Canon</t>
  </si>
  <si>
    <t>47. Refill Ink, (Yellow 500 ml) Canon</t>
  </si>
  <si>
    <t>48. A3 Printer w/ Scanner</t>
  </si>
  <si>
    <t>51. Epson 110 Ink Magenta</t>
  </si>
  <si>
    <t>52. Kyocera FS-1135MPF</t>
  </si>
  <si>
    <t>53.  Lapel Heavy Duty</t>
  </si>
  <si>
    <t>54. Toner for HP Laserjet P1102</t>
  </si>
  <si>
    <t>55. Pocket Wifi</t>
  </si>
  <si>
    <t>56. CPU</t>
  </si>
  <si>
    <t>57. Printer Epson L220 w/ Scanner</t>
  </si>
  <si>
    <t>58. Epson, Cartridge, LX300</t>
  </si>
  <si>
    <t>59. Crtridge Ribbon Epson FX 2175</t>
  </si>
  <si>
    <t>60. Epson, Cartridge, fx-2175</t>
  </si>
  <si>
    <t>61. Canon iP2770, cartridge,#810 black</t>
  </si>
  <si>
    <t>62. Portable Hard Disk Drive</t>
  </si>
  <si>
    <t>63. Power Supply (24 pin)</t>
  </si>
  <si>
    <t>64. Universal Ink (Black)</t>
  </si>
  <si>
    <t>65. Universal Ink (Yellow)</t>
  </si>
  <si>
    <t>66. Universal Ink (Cyan)</t>
  </si>
  <si>
    <t>67. Universal Ink (Magenta)</t>
  </si>
  <si>
    <t>68. LCT Card Maker</t>
  </si>
  <si>
    <t>69.  Photo Paper</t>
  </si>
  <si>
    <t>70. LTC Laminating Pouches 250mic 66mx95</t>
  </si>
  <si>
    <t>71. LCT Paper Cutter</t>
  </si>
  <si>
    <t>72 Ink, black 100ml</t>
  </si>
  <si>
    <t>72 Ink, Magenta, 100ml</t>
  </si>
  <si>
    <t>73 Ink, cyan, 100ml</t>
  </si>
  <si>
    <t>74 Ink, yellow, 100ml</t>
  </si>
  <si>
    <t>75 External hard drive, 1tb</t>
  </si>
  <si>
    <t>76 External hard drive, 500gb</t>
  </si>
  <si>
    <t>77 Flash Drive 16GB</t>
  </si>
  <si>
    <t>78 Flash Drive 32GB</t>
  </si>
  <si>
    <t>79 Ink (C T6642)</t>
  </si>
  <si>
    <t>80 Ink (M T6643)</t>
  </si>
  <si>
    <t>81 Ink (Y T6644)</t>
  </si>
  <si>
    <t>82 Ink Cartridge black</t>
  </si>
  <si>
    <t>83 Ink Cartridge Color red</t>
  </si>
  <si>
    <t>84 Keyboard, USB Connection Type</t>
  </si>
  <si>
    <t>85 Mouse, Optical, USB Connection type</t>
  </si>
  <si>
    <t>Lap Top</t>
  </si>
  <si>
    <t>Toner Cartridge Black HP Laserjet P1606</t>
  </si>
  <si>
    <t>Bond Paper Letter (8.5"x11)</t>
  </si>
  <si>
    <t>Bond Paper Legal (8.5"x14)</t>
  </si>
  <si>
    <t>Epson Refill ink ct 6641</t>
  </si>
  <si>
    <t>Epson Refill ink ct 6642</t>
  </si>
  <si>
    <t>Epson Refill ink ct 6643</t>
  </si>
  <si>
    <t>Epson Refill ink ct 6644</t>
  </si>
  <si>
    <t>Computer Set</t>
  </si>
  <si>
    <t>Loptop Aicer</t>
  </si>
  <si>
    <t>USB Flashdrive 8GB</t>
  </si>
  <si>
    <t>Television set (LED)</t>
  </si>
  <si>
    <t>Cgnal Decoder</t>
  </si>
  <si>
    <t>water proof glossy photo paper</t>
  </si>
  <si>
    <t>4. Printer L120 Continous Ink/ Pigment Ink</t>
  </si>
  <si>
    <t>5. Computerized Siren</t>
  </si>
  <si>
    <t>7 UPS Heavy Duty</t>
  </si>
  <si>
    <t>8 AVR 650V Heavy Duty</t>
  </si>
  <si>
    <t>9 USB, 8G</t>
  </si>
  <si>
    <t>10 DDR3 4GB</t>
  </si>
  <si>
    <t>11 External Memory 500GB</t>
  </si>
  <si>
    <t>12 OS Intaller</t>
  </si>
  <si>
    <t>13 OS Anti Virus</t>
  </si>
  <si>
    <t>14 Printer, Epson L210w/ scanner</t>
  </si>
  <si>
    <t>15 Canon iP2770, cartridge, # 810 Black</t>
  </si>
  <si>
    <t>16 Optical Keyboard / Mouse</t>
  </si>
  <si>
    <t>17 Flatscreen Monitor 19"</t>
  </si>
  <si>
    <t xml:space="preserve">21 Mouse </t>
  </si>
  <si>
    <t>20 Keyboard</t>
  </si>
  <si>
    <t>4 power supply (24 pins)</t>
  </si>
  <si>
    <t>Sound System of Various Activity of Health</t>
  </si>
  <si>
    <t>Unit</t>
  </si>
  <si>
    <t>Tarpulins</t>
  </si>
  <si>
    <t>Zoological</t>
  </si>
  <si>
    <t>Agricultural Supplies</t>
  </si>
  <si>
    <t>Medicine</t>
  </si>
  <si>
    <t>1. Valbazen</t>
  </si>
  <si>
    <t>2. Ivomec (100ml)</t>
  </si>
  <si>
    <t>3. Belamyl (50ml)</t>
  </si>
  <si>
    <t>4. ADE viton 500 (100ml)</t>
  </si>
  <si>
    <t>5. Bacterid (100ml)</t>
  </si>
  <si>
    <t>6. Combinex 86 grms.</t>
  </si>
  <si>
    <t>7. Robepenstrip (vial 10cc)</t>
  </si>
  <si>
    <t>vial</t>
  </si>
  <si>
    <t>8. Oxybiotic (10ml)</t>
  </si>
  <si>
    <t>9. Kemoxillin (10ml)</t>
  </si>
  <si>
    <t>10. DCM (100ml)</t>
  </si>
  <si>
    <t>11. Rubbing Alcohol (500ml)</t>
  </si>
  <si>
    <t>12. Steclin (100ml)</t>
  </si>
  <si>
    <t>13. Disposable needle w/ syringe</t>
  </si>
  <si>
    <t>15. Veterinary needle (gauze 16,17 &amp; 18)</t>
  </si>
  <si>
    <t>16. Suturimg Needle</t>
  </si>
  <si>
    <t>17. Jectran (100ml)</t>
  </si>
  <si>
    <t>18. Oxytetracycline (100ml)</t>
  </si>
  <si>
    <t>19. Oxytocin (10ml)</t>
  </si>
  <si>
    <t>20. Bexan SP (100ml)</t>
  </si>
  <si>
    <t>21. Baytril (100ml)</t>
  </si>
  <si>
    <t>22. Pulmen/Eculmen (100ml)</t>
  </si>
  <si>
    <t>23. Betadine (1qrt.)</t>
  </si>
  <si>
    <t>qrt.</t>
  </si>
  <si>
    <t>25. Busal (for Dog) medium &amp; large 2 pcs. each</t>
  </si>
  <si>
    <t>26 Pulman/Eculmen (100ml)</t>
  </si>
  <si>
    <t>27 Syringe 10 ml fiber glass</t>
  </si>
  <si>
    <t>28 Sabcue needle No. 17 &amp; 21</t>
  </si>
  <si>
    <t>29 Combinex (woud Spray)</t>
  </si>
  <si>
    <t>30 Needle gauge No. 16,17 &amp; 18</t>
  </si>
  <si>
    <t>31 Rice</t>
  </si>
  <si>
    <t>bags</t>
  </si>
  <si>
    <t>32 Rice Plate</t>
  </si>
  <si>
    <t>1. Ampalaya</t>
  </si>
  <si>
    <t>2. Eggplant</t>
  </si>
  <si>
    <t>3. Squash</t>
  </si>
  <si>
    <t>4. Upo</t>
  </si>
  <si>
    <t>5. Pole Bean</t>
  </si>
  <si>
    <t>6. Okra</t>
  </si>
  <si>
    <t>7. Pechay</t>
  </si>
  <si>
    <t>8. Kangkong</t>
  </si>
  <si>
    <t>9. Tomato</t>
  </si>
  <si>
    <t>10. Sweet Pepper</t>
  </si>
  <si>
    <t>11. Raddish</t>
  </si>
  <si>
    <t>12. Patola</t>
  </si>
  <si>
    <t>amp</t>
  </si>
  <si>
    <t>Cloxacillin 500mg cap</t>
  </si>
  <si>
    <t>Ampicillin 500mg cap</t>
  </si>
  <si>
    <t>Ball Bearing(NSK)</t>
  </si>
  <si>
    <t>Tire 185x14</t>
  </si>
  <si>
    <t>Tire 235/75 R15 (Radial)</t>
  </si>
  <si>
    <t>Various Spare Parts</t>
  </si>
  <si>
    <t>Center bearing assembly</t>
  </si>
  <si>
    <t>Ordometer Gear</t>
  </si>
  <si>
    <t>Steering Pinion Assembly</t>
  </si>
  <si>
    <t>Rack and Pinon</t>
  </si>
  <si>
    <t>Steering pump</t>
  </si>
  <si>
    <t>Ball joint Lower/upper</t>
  </si>
  <si>
    <t>siren</t>
  </si>
  <si>
    <t>Oil seal (inner/outter(L&amp;R) defenatial)</t>
  </si>
  <si>
    <t>Hydrobox Assembly</t>
  </si>
  <si>
    <t>Textbook &amp; Instrucnl</t>
  </si>
  <si>
    <t>Book of Republic ack 7160</t>
  </si>
  <si>
    <t>Book Binding Services</t>
  </si>
  <si>
    <t>LET Prof. Education</t>
  </si>
  <si>
    <t>LET English</t>
  </si>
  <si>
    <t>LET General Education</t>
  </si>
  <si>
    <t>Photocopies of Test Papers</t>
  </si>
  <si>
    <t>Telegraph &amp; Radio Expenses</t>
  </si>
  <si>
    <t>Flat Screen TV Monitor 24"</t>
  </si>
  <si>
    <t>Installation of Cable</t>
  </si>
  <si>
    <t>Iiter</t>
  </si>
  <si>
    <t xml:space="preserve">Diesel Fuel </t>
  </si>
  <si>
    <t>Oil 40</t>
  </si>
  <si>
    <t>Oil 140</t>
  </si>
  <si>
    <t>Brake Fluid</t>
  </si>
  <si>
    <t>Grase</t>
  </si>
  <si>
    <t>Gasoline Fuel</t>
  </si>
  <si>
    <t>RER-MAINT. BLDGS &amp; OTHER STRUCTURE</t>
  </si>
  <si>
    <t xml:space="preserve">Vulcacel </t>
  </si>
  <si>
    <t>GI sheet</t>
  </si>
  <si>
    <t>Plain sheet</t>
  </si>
  <si>
    <t>pr</t>
  </si>
  <si>
    <t>CW nails Palian</t>
  </si>
  <si>
    <t>kilos</t>
  </si>
  <si>
    <t>premium Cement</t>
  </si>
  <si>
    <t>bag</t>
  </si>
  <si>
    <t>playwood 1/4</t>
  </si>
  <si>
    <t>pieces</t>
  </si>
  <si>
    <t>Nipple # 4</t>
  </si>
  <si>
    <t>Ball Valve</t>
  </si>
  <si>
    <t>Solvent</t>
  </si>
  <si>
    <t>Saddle Clamp 4x1 / 2</t>
  </si>
  <si>
    <t>Nipple 1 /2x5</t>
  </si>
  <si>
    <t>Back wrench 18x19</t>
  </si>
  <si>
    <t>Tire wire # 16</t>
  </si>
  <si>
    <t>Toilet Pump</t>
  </si>
  <si>
    <t>Focus 55 wt</t>
  </si>
  <si>
    <t>PVC # S-900</t>
  </si>
  <si>
    <t>legth</t>
  </si>
  <si>
    <t>Elbow # 2</t>
  </si>
  <si>
    <t>Coupling # 2</t>
  </si>
  <si>
    <t>PDX # 4</t>
  </si>
  <si>
    <t>4 Gang Outlet</t>
  </si>
  <si>
    <t>Electrical tape</t>
  </si>
  <si>
    <t xml:space="preserve">Vulcaseal </t>
  </si>
  <si>
    <t>focus # 25</t>
  </si>
  <si>
    <t>faucet</t>
  </si>
  <si>
    <t>Conreate nali # 4</t>
  </si>
  <si>
    <t>OPW 1 / 2</t>
  </si>
  <si>
    <t>Finishing # 1 1 /2</t>
  </si>
  <si>
    <t>Sandpaper # 36</t>
  </si>
  <si>
    <t>Other Maint &amp; Operating Expenses</t>
  </si>
  <si>
    <t>ENCHANCEMENT OF GENDER RESPONSIVE ECO TOURISM DEV. PROGRAM</t>
  </si>
  <si>
    <t>1. Screen 3 10</t>
  </si>
  <si>
    <t>2. Tie Wire # 18</t>
  </si>
  <si>
    <t>3. Tie Wire # 16</t>
  </si>
  <si>
    <t>4. Cement</t>
  </si>
  <si>
    <t>5. Shovel</t>
  </si>
  <si>
    <t>6. Palita</t>
  </si>
  <si>
    <t>7. 9mm Cont.</t>
  </si>
  <si>
    <t>8. Hacksaw Blade</t>
  </si>
  <si>
    <t>9. Diesel</t>
  </si>
  <si>
    <t>10. Oil 40</t>
  </si>
  <si>
    <t>11. Oil 10</t>
  </si>
  <si>
    <t xml:space="preserve">12. Grease Oil </t>
  </si>
  <si>
    <t>13. Gasoline</t>
  </si>
  <si>
    <t>15. Bulb</t>
  </si>
  <si>
    <t>16. Tie Wire</t>
  </si>
  <si>
    <t>17. Pruning Scissor</t>
  </si>
  <si>
    <t>18. Aluminum Paint</t>
  </si>
  <si>
    <t>19. Cw Nail # 3</t>
  </si>
  <si>
    <t>20. Cw Nail # 4</t>
  </si>
  <si>
    <t>21. Umbrella</t>
  </si>
  <si>
    <t>22. Vulca Seal</t>
  </si>
  <si>
    <t>23. Plain Sht</t>
  </si>
  <si>
    <t>24. Roof Paint Green</t>
  </si>
  <si>
    <t>25. Chain Power Saw</t>
  </si>
  <si>
    <t>26. Paint Brush # 4</t>
  </si>
  <si>
    <t>ltrs</t>
  </si>
  <si>
    <t>ft</t>
  </si>
  <si>
    <t>AF 51</t>
  </si>
  <si>
    <t>AF 56</t>
  </si>
  <si>
    <t>AF 52</t>
  </si>
  <si>
    <t>AF 53</t>
  </si>
  <si>
    <t>AF 54</t>
  </si>
  <si>
    <t>AF 58</t>
  </si>
  <si>
    <t>BIR 0016</t>
  </si>
  <si>
    <t>Fuel , Oil &amp; Lubricants Expenses</t>
  </si>
  <si>
    <t>Accountable Forms Expenses</t>
  </si>
  <si>
    <t>Representation Expenses</t>
  </si>
  <si>
    <t>pax</t>
  </si>
  <si>
    <t>14. Battery AA size</t>
  </si>
  <si>
    <t>15. Battery AAA  size</t>
  </si>
  <si>
    <t>29. Ballpoint (Black)</t>
  </si>
  <si>
    <t>29. Ballpoint (Blue)</t>
  </si>
  <si>
    <t>29. Ballpoint (Red)</t>
  </si>
  <si>
    <t xml:space="preserve">Card Board </t>
  </si>
  <si>
    <t>Crayons</t>
  </si>
  <si>
    <t>Tubes</t>
  </si>
  <si>
    <t>Drawing Books</t>
  </si>
  <si>
    <t>Electric stamp (Released)</t>
  </si>
  <si>
    <t>Electric stamp (Received)</t>
  </si>
  <si>
    <t>Electric Stamp (Certified Photocopy)</t>
  </si>
  <si>
    <t>Electric Stamp (Name)</t>
  </si>
  <si>
    <t>Notebook (Stationary)</t>
  </si>
  <si>
    <t>Notebook (30 Leaves)</t>
  </si>
  <si>
    <t xml:space="preserve">Pentel Ink (Black) </t>
  </si>
  <si>
    <t>bottles</t>
  </si>
  <si>
    <t>161 Pentel pen black (Broad&amp;Fine)</t>
  </si>
  <si>
    <t xml:space="preserve">Plastic Envelopes </t>
  </si>
  <si>
    <t>78. Sign Pen 0.5 (Black)</t>
  </si>
  <si>
    <t>78. Sign Pen 0.5 (Blue)</t>
  </si>
  <si>
    <t>79. Sign Pen Black( Refill )</t>
  </si>
  <si>
    <t>Tape, Double-sided</t>
  </si>
  <si>
    <t>Thump Tacks</t>
  </si>
  <si>
    <t>2. AIR FRESHENER</t>
  </si>
  <si>
    <t>Tub</t>
  </si>
  <si>
    <t>Floor Wax</t>
  </si>
  <si>
    <t>Glass Wiper</t>
  </si>
  <si>
    <t>Paint ( tinting Color: Pink/Violet)</t>
  </si>
  <si>
    <t>pints</t>
  </si>
  <si>
    <t>Bots</t>
  </si>
  <si>
    <t>Screw Driver (all in Set )</t>
  </si>
  <si>
    <t xml:space="preserve">52. Soap  </t>
  </si>
  <si>
    <t>Oil ( Engine)</t>
  </si>
  <si>
    <t>Liters</t>
  </si>
  <si>
    <t>Oil (Gear)</t>
  </si>
  <si>
    <t>Oil (Transmission)</t>
  </si>
  <si>
    <t>Printer (6-in-1)</t>
  </si>
  <si>
    <t>Morroco Folder (Long)</t>
  </si>
  <si>
    <t>Dozens</t>
  </si>
  <si>
    <t>6.cellophane (Cover)</t>
  </si>
  <si>
    <t xml:space="preserve">Correction tape 12m </t>
  </si>
  <si>
    <t>UTP Cable</t>
  </si>
  <si>
    <t>Tuff</t>
  </si>
  <si>
    <t>bots</t>
  </si>
  <si>
    <t>49. Printer 3 in 1</t>
  </si>
  <si>
    <t>Laptop</t>
  </si>
  <si>
    <t>units</t>
  </si>
  <si>
    <t>Wifi Stick with Sim</t>
  </si>
  <si>
    <t>Folder white short merit</t>
  </si>
  <si>
    <t xml:space="preserve">29. Dinner Plates </t>
  </si>
  <si>
    <t>Gasul</t>
  </si>
  <si>
    <t>Tank</t>
  </si>
  <si>
    <t>Diesoline</t>
  </si>
  <si>
    <t>Printer</t>
  </si>
  <si>
    <t>Cellular Phone</t>
  </si>
  <si>
    <t xml:space="preserve">8. Steel Cabinet </t>
  </si>
  <si>
    <t>Battery 9 volts (Chargeable)</t>
  </si>
  <si>
    <t>Motor Vehicle</t>
  </si>
  <si>
    <t>Tablet</t>
  </si>
  <si>
    <t>Floor Mop</t>
  </si>
  <si>
    <t>Pc</t>
  </si>
  <si>
    <t>4. Furnitures &amp; Fixture</t>
  </si>
  <si>
    <t>2T</t>
  </si>
  <si>
    <t>Ounze</t>
  </si>
  <si>
    <t>32. Nylon # 3mm</t>
  </si>
  <si>
    <t>14. BASKET Bukag Big</t>
  </si>
  <si>
    <t>Carborandum</t>
  </si>
  <si>
    <t>Container small</t>
  </si>
  <si>
    <t>Grass Cutter</t>
  </si>
  <si>
    <t xml:space="preserve">14. Empty Sacks </t>
  </si>
  <si>
    <t xml:space="preserve">Face Mask </t>
  </si>
  <si>
    <t>Sweat Shirt (Printed)</t>
  </si>
  <si>
    <t>Field notes (King james)</t>
  </si>
  <si>
    <t>B Comples (100ml)</t>
  </si>
  <si>
    <t>14. Syringe fiber glass 10ml.</t>
  </si>
  <si>
    <t xml:space="preserve">24. Sbcue needle no. 17 </t>
  </si>
  <si>
    <t>335. TONER CARTRIDGE, Brother N-2360</t>
  </si>
  <si>
    <t>Floor Rugs</t>
  </si>
  <si>
    <t>dishwashing Paste</t>
  </si>
  <si>
    <t>Series christmas LIGHT BULB</t>
  </si>
  <si>
    <t>Cabinet file Organizer (Plastic - Big)</t>
  </si>
  <si>
    <t>Cabinet file Organizer (Plastic - small)</t>
  </si>
  <si>
    <t>wifi - load</t>
  </si>
  <si>
    <t>Oil</t>
  </si>
  <si>
    <t xml:space="preserve"> Fuel </t>
  </si>
  <si>
    <t xml:space="preserve">Lubricants </t>
  </si>
  <si>
    <t>Photo Frame Big</t>
  </si>
  <si>
    <t>33. Computer Ink Cyan 1000ml</t>
  </si>
  <si>
    <t>115. Styro Cutter</t>
  </si>
  <si>
    <t>ID Laminator</t>
  </si>
  <si>
    <t xml:space="preserve">Plastic ID for Lamination </t>
  </si>
  <si>
    <t>Plastic Tray/Serving Food</t>
  </si>
  <si>
    <t>Speaker</t>
  </si>
  <si>
    <t xml:space="preserve">30. Dishwashing Cream </t>
  </si>
  <si>
    <t>Brush</t>
  </si>
  <si>
    <t>executive chairs</t>
  </si>
  <si>
    <t xml:space="preserve">Cash Ticket # 5 </t>
  </si>
  <si>
    <t>Cash Ticket # 2</t>
  </si>
  <si>
    <t>14. Battery solusion</t>
  </si>
  <si>
    <t>Bulb 45 W</t>
  </si>
  <si>
    <t>21.Stapler # 10</t>
  </si>
  <si>
    <t xml:space="preserve">109. Pail </t>
  </si>
  <si>
    <t>69.  Heat Transfer Paper</t>
  </si>
  <si>
    <t>pk</t>
  </si>
  <si>
    <t xml:space="preserve">10 Toilet Cleaner, Liquid, </t>
  </si>
  <si>
    <t>Frame (Certicate)</t>
  </si>
  <si>
    <t>Identification Card (Printing)</t>
  </si>
  <si>
    <t xml:space="preserve">16. Rubber Bond </t>
  </si>
  <si>
    <t>162 Staple  Wire # 35</t>
  </si>
  <si>
    <t>86. Sticker (Bus.plate/trisikad/tricycle)</t>
  </si>
  <si>
    <t>page</t>
  </si>
  <si>
    <t>86. Sticker for peddlers</t>
  </si>
  <si>
    <t xml:space="preserve">Worx Paper </t>
  </si>
  <si>
    <t>Wifi Connector</t>
  </si>
  <si>
    <t xml:space="preserve">4 Air Freshener </t>
  </si>
  <si>
    <t xml:space="preserve">33 Soup Bowl </t>
  </si>
  <si>
    <t>23. Bulletin Board</t>
  </si>
  <si>
    <t>Camera Battery (Nikon D3200)</t>
  </si>
  <si>
    <t>5.Curtain Holders</t>
  </si>
  <si>
    <t>Customized Polo Shirts</t>
  </si>
  <si>
    <t>Flag Stand and Pole</t>
  </si>
  <si>
    <t xml:space="preserve">143. Helmet </t>
  </si>
  <si>
    <t>Rice Cooker</t>
  </si>
  <si>
    <t xml:space="preserve">99. Rubber Boots </t>
  </si>
  <si>
    <t>Tabo</t>
  </si>
  <si>
    <t>22. Chocolate Drink 22g (sachet)</t>
  </si>
  <si>
    <t>Tire 265x70x17</t>
  </si>
  <si>
    <t>Wiper Blade</t>
  </si>
  <si>
    <t>Set</t>
  </si>
  <si>
    <t>Aircon Filter</t>
  </si>
  <si>
    <t>Air Cleaner</t>
  </si>
  <si>
    <t>Shock Absorber (Rear Side)</t>
  </si>
  <si>
    <t>Camera DSLR</t>
  </si>
  <si>
    <t>Digital Camera</t>
  </si>
  <si>
    <t xml:space="preserve">Camera EQS 11300 D </t>
  </si>
  <si>
    <t>Camera High Quality</t>
  </si>
  <si>
    <t>Oil Rev-X</t>
  </si>
  <si>
    <t>Installation of Warning Signages</t>
  </si>
  <si>
    <t>3x6 Tarpaulin</t>
  </si>
  <si>
    <t>8x16 Tarpaulin</t>
  </si>
  <si>
    <t>2.5 x 5 Tarpaulin</t>
  </si>
  <si>
    <t>8 x 12 Tarpaulin</t>
  </si>
  <si>
    <t>4 x 12 Tarpaulin</t>
  </si>
  <si>
    <t>4 x4 Tarpaulin</t>
  </si>
  <si>
    <t>3 x 12 Tarpaulin</t>
  </si>
  <si>
    <t>Red lead</t>
  </si>
  <si>
    <t>Lacgreen Thinner</t>
  </si>
  <si>
    <t>Automative paint</t>
  </si>
  <si>
    <t>ODE white</t>
  </si>
  <si>
    <t>Nail # 4</t>
  </si>
  <si>
    <t>botl</t>
  </si>
  <si>
    <t>Nail # 2</t>
  </si>
  <si>
    <t>Paint Brush</t>
  </si>
  <si>
    <t>Red Oxide</t>
  </si>
  <si>
    <t>Anglebar 3/16x1</t>
  </si>
  <si>
    <t>G.I Pipe 1 1/2 x 40</t>
  </si>
  <si>
    <t>Sticker</t>
  </si>
  <si>
    <t>Reflectorized Paint</t>
  </si>
  <si>
    <t>Reflectorized Sticker</t>
  </si>
  <si>
    <t>WI-FI</t>
  </si>
  <si>
    <t>ARG - WLMS - AWS Sim</t>
  </si>
  <si>
    <t>Kawa Big</t>
  </si>
  <si>
    <t>CPR Dummy Adult</t>
  </si>
  <si>
    <t>CPR Dummy Child</t>
  </si>
  <si>
    <t>Automated External Difibrilator (Portable)</t>
  </si>
  <si>
    <t>CAMERA</t>
  </si>
  <si>
    <t>Mixer FM (Small)</t>
  </si>
  <si>
    <t>Headphone ( FM Station )</t>
  </si>
  <si>
    <t xml:space="preserve"> Bearing</t>
  </si>
  <si>
    <t>Clutch Cable XR</t>
  </si>
  <si>
    <t>300 x 17 (for Barako)</t>
  </si>
  <si>
    <t>70/90 x 17 ( for XR - 125)</t>
  </si>
  <si>
    <t>100/90 X 17 (for XR -125)</t>
  </si>
  <si>
    <t>Disk Break Rear Assembly</t>
  </si>
  <si>
    <t>Brake Pad</t>
  </si>
  <si>
    <t>Engine Sprocket</t>
  </si>
  <si>
    <t>Rear Sprocket</t>
  </si>
  <si>
    <t>regulator Component</t>
  </si>
  <si>
    <t>Motorcycle Chain</t>
  </si>
  <si>
    <t>Motorcucle Battery</t>
  </si>
  <si>
    <t>Mono Shock</t>
  </si>
  <si>
    <t>Rear Signal Lights</t>
  </si>
  <si>
    <t>Relay</t>
  </si>
  <si>
    <t xml:space="preserve">Delica Battery </t>
  </si>
  <si>
    <t>Rock end Pinion Assembly</t>
  </si>
  <si>
    <t>Power Window Glass</t>
  </si>
  <si>
    <t>Brake Lining</t>
  </si>
  <si>
    <t>Bearing Koyo 6203</t>
  </si>
  <si>
    <t>Tire 825 x 16</t>
  </si>
  <si>
    <t>Tire 1100-20</t>
  </si>
  <si>
    <t>Smart TV 65 inches Monitor For Weather Forecasting</t>
  </si>
  <si>
    <t>83. Sticker (Weight and Measurer)</t>
  </si>
  <si>
    <t>Battery 11 Plates</t>
  </si>
  <si>
    <t>Car Aircon</t>
  </si>
  <si>
    <t>Fuel Filter</t>
  </si>
  <si>
    <t>Oil Filter</t>
  </si>
  <si>
    <t>Computer w/ Comp. Accessories</t>
  </si>
  <si>
    <t>INTERNET SUBSCRIPTION</t>
  </si>
  <si>
    <t>Internet Subscription</t>
  </si>
  <si>
    <t>mos</t>
  </si>
  <si>
    <t>Meals</t>
  </si>
  <si>
    <t>Pax</t>
  </si>
  <si>
    <t>Snacks</t>
  </si>
  <si>
    <t>Meals and Snacks</t>
  </si>
  <si>
    <t xml:space="preserve">Zest O Juice </t>
  </si>
  <si>
    <t>Bread</t>
  </si>
  <si>
    <t>bxs</t>
  </si>
  <si>
    <t>persons</t>
  </si>
  <si>
    <t>BreakFast</t>
  </si>
  <si>
    <t>Lunch</t>
  </si>
  <si>
    <t>Dinner</t>
  </si>
  <si>
    <t>ANNUAL PROCUREMENT PLAN FOR 2019</t>
  </si>
  <si>
    <t>Tabbing Letters</t>
  </si>
  <si>
    <t>Wifi Load</t>
  </si>
  <si>
    <t>months</t>
  </si>
  <si>
    <t>22. Stapler Wire # 35</t>
  </si>
  <si>
    <t xml:space="preserve">      8 GB RAM      </t>
  </si>
  <si>
    <t>126. Plastic Spiral 2"</t>
  </si>
  <si>
    <t>Chair cushion 18 x 22</t>
  </si>
  <si>
    <t>Laptop Battery</t>
  </si>
  <si>
    <t>REPRESENTATION EXPENSE</t>
  </si>
  <si>
    <t>PAX</t>
  </si>
  <si>
    <t xml:space="preserve">103. Board Paper long </t>
  </si>
  <si>
    <t>Sensitized Film .1mm (A4)</t>
  </si>
  <si>
    <t>HDMI to HDMI Cable</t>
  </si>
  <si>
    <t>meters</t>
  </si>
  <si>
    <t>HDMI to VGA Adapter</t>
  </si>
  <si>
    <t>50 Ink Black</t>
  </si>
  <si>
    <t xml:space="preserve">        Ink Cyan</t>
  </si>
  <si>
    <t xml:space="preserve">        Ink Magenta</t>
  </si>
  <si>
    <t xml:space="preserve">        Ink Yellow</t>
  </si>
  <si>
    <t>Tires (Varied Size)</t>
  </si>
  <si>
    <t>9. Multimedia Projector</t>
  </si>
  <si>
    <t>Vanitian Blinds</t>
  </si>
  <si>
    <t xml:space="preserve">     </t>
  </si>
  <si>
    <t xml:space="preserve">IT Equipment </t>
  </si>
  <si>
    <t>Upgrading of Tracking System for Ord.</t>
  </si>
  <si>
    <t>Ambulance Vehicle</t>
  </si>
  <si>
    <t>Epson Printer LX310</t>
  </si>
  <si>
    <t>Epson Printer L3110</t>
  </si>
  <si>
    <t>10. Bookshelves</t>
  </si>
  <si>
    <t>Intallation of Cable</t>
  </si>
  <si>
    <t xml:space="preserve">Computer printer </t>
  </si>
  <si>
    <t>Aircondition</t>
  </si>
  <si>
    <t>Birthday Cakes</t>
  </si>
  <si>
    <t>Senior Citizens Federated Meeting</t>
  </si>
  <si>
    <t>Senior Citizens Pay out</t>
  </si>
  <si>
    <t>Senior Citizens Week Celebration</t>
  </si>
  <si>
    <t>Senior Citizens Celebration</t>
  </si>
  <si>
    <t>13 Epson Black</t>
  </si>
  <si>
    <t>14 Epson  Magenta</t>
  </si>
  <si>
    <t>15 Epson  Cyan</t>
  </si>
  <si>
    <t>16 Epson  Yellow</t>
  </si>
  <si>
    <t xml:space="preserve">12 Computer Desktop </t>
  </si>
  <si>
    <t xml:space="preserve">Soythe </t>
  </si>
  <si>
    <t>Tagad</t>
  </si>
  <si>
    <t>Empty Sack</t>
  </si>
  <si>
    <t>Hat</t>
  </si>
  <si>
    <t>Broom (Tingting)</t>
  </si>
  <si>
    <t>Gloves</t>
  </si>
  <si>
    <t>Boots</t>
  </si>
  <si>
    <t>Clam # 6</t>
  </si>
  <si>
    <t>Polytelene Hose # 3/4</t>
  </si>
  <si>
    <t>I Mop</t>
  </si>
  <si>
    <t>14 Detergent Powder</t>
  </si>
  <si>
    <t>Flexible Hose w/Nozzle</t>
  </si>
  <si>
    <t>Lawn Mower</t>
  </si>
  <si>
    <t>201 A3 bond Paper Substance 20</t>
  </si>
  <si>
    <t>Printer L1300</t>
  </si>
  <si>
    <t>Printer L565</t>
  </si>
  <si>
    <t xml:space="preserve">8 CPU Core i3 </t>
  </si>
  <si>
    <t>Citation Ticket (Printing)</t>
  </si>
  <si>
    <t>stabs</t>
  </si>
  <si>
    <t xml:space="preserve">23 Computer Ink </t>
  </si>
  <si>
    <t>Bleach</t>
  </si>
  <si>
    <t>Wireless Doorbel w/ Battery pack</t>
  </si>
  <si>
    <t>ADVERTISING EXPENSES</t>
  </si>
  <si>
    <t xml:space="preserve">Tarpaulin </t>
  </si>
  <si>
    <t>Publication of Mun. News Letter</t>
  </si>
  <si>
    <t>Hand Held Radio</t>
  </si>
  <si>
    <t xml:space="preserve">Tire </t>
  </si>
  <si>
    <t>lot</t>
  </si>
  <si>
    <t>LBC/JRS Mailing Fee</t>
  </si>
  <si>
    <t xml:space="preserve">Sling bag Kamaru </t>
  </si>
  <si>
    <t>Hand Set Radio</t>
  </si>
  <si>
    <t>Training/Meeting/Quality Check/PIR</t>
  </si>
  <si>
    <t>Paracetamol 500mg tab</t>
  </si>
  <si>
    <t>Paracetamol 250mg/5 ml</t>
  </si>
  <si>
    <t>Paracetamol 125mg/5 ml</t>
  </si>
  <si>
    <t>Paracetamol 100mg/ml</t>
  </si>
  <si>
    <t>Tramadol 50mg tab</t>
  </si>
  <si>
    <t>Tramadol 100mg tab</t>
  </si>
  <si>
    <t>Tramadol 200mg tab</t>
  </si>
  <si>
    <t>Lidocaine 1% amp/btl</t>
  </si>
  <si>
    <t>Lidocaine 2% amp/btl</t>
  </si>
  <si>
    <t>Lidocaine 2% amp with epinephrine</t>
  </si>
  <si>
    <t>Amoxicillin 500 mg cap</t>
  </si>
  <si>
    <t>Amoxicillin 250 mg cap</t>
  </si>
  <si>
    <t>Amoxicillin 250 mg/5 ml</t>
  </si>
  <si>
    <t>Amoxicillin 125 mg/5 ml</t>
  </si>
  <si>
    <t>Amoxicillin 100 mg/ ml</t>
  </si>
  <si>
    <t>Ampicillin 250mg vial</t>
  </si>
  <si>
    <t>Ampicillin 125mg vial</t>
  </si>
  <si>
    <t>Cefalexine 500mg cap</t>
  </si>
  <si>
    <t>Cefalexine 250mg cap</t>
  </si>
  <si>
    <t>Cefalexine 250mg/5ml syrup</t>
  </si>
  <si>
    <t>Cefalexine 125mg/5ml syrup</t>
  </si>
  <si>
    <t>Cefalexine 100/ml drops</t>
  </si>
  <si>
    <t>Cefixime 100mg cap</t>
  </si>
  <si>
    <t>Cefixime 200mg cap</t>
  </si>
  <si>
    <t>Cefixime 20mg/ml drops</t>
  </si>
  <si>
    <t>Cefixime 100mg/5ml susp</t>
  </si>
  <si>
    <t>Cefuroxime 250mg tab</t>
  </si>
  <si>
    <t>Cefuroxime 500mg tab</t>
  </si>
  <si>
    <t>Cefuroxime 125mg/5ml susp</t>
  </si>
  <si>
    <t>Cefuroxime 250mg/5ml susp</t>
  </si>
  <si>
    <t>Chloramphenicol 250mg cap</t>
  </si>
  <si>
    <t>Chloramphenicol 500mg cap</t>
  </si>
  <si>
    <t>Chloramphenicol 125mg/5ml susp</t>
  </si>
  <si>
    <t>Ciprofloxacin 250mg tab</t>
  </si>
  <si>
    <t>Ciprofloxacin 500mg tab</t>
  </si>
  <si>
    <t>Cloxacillin 250mg cap</t>
  </si>
  <si>
    <t>Cloxacillin 250mg/ml syrup</t>
  </si>
  <si>
    <t>Cloxacillin 125mg/ml syrup</t>
  </si>
  <si>
    <t>Cloxacillin drops</t>
  </si>
  <si>
    <t>Co-Amoxiclav 250mg cap/tab</t>
  </si>
  <si>
    <t>Co-Amoxiclav syrup 250ml</t>
  </si>
  <si>
    <t>Co-Amoxiclav syrup200ml</t>
  </si>
  <si>
    <t>Co-Amoxiclav syrup 125ml</t>
  </si>
  <si>
    <t>Cotrimoxazole 800mg tab</t>
  </si>
  <si>
    <t>Cotrimoxazole 400mg tab</t>
  </si>
  <si>
    <t>Cotrimoxazole 400mg Syrup 60ml</t>
  </si>
  <si>
    <t>Cotrimoxazole 200mg Syrup 60ml</t>
  </si>
  <si>
    <t>Doxycycline 50mg cap</t>
  </si>
  <si>
    <t>Doxycycline 100mg cap</t>
  </si>
  <si>
    <t>Metronidazole 500 mg tab</t>
  </si>
  <si>
    <t>Metronidazole syrup 125mg/5ml</t>
  </si>
  <si>
    <t>Mefenamic Acid 500mg cap</t>
  </si>
  <si>
    <t>Mefenamic Acid 250mg cap</t>
  </si>
  <si>
    <t>Atropine 1mg/ml amp</t>
  </si>
  <si>
    <t>Medical Oxygen</t>
  </si>
  <si>
    <t>WBC Diluent</t>
  </si>
  <si>
    <t>Giemsa Stain</t>
  </si>
  <si>
    <t>Blood Typing Sera</t>
  </si>
  <si>
    <t>Cholesterol Strips</t>
  </si>
  <si>
    <t>Uric Acid Strips</t>
  </si>
  <si>
    <t>Cenrifuge</t>
  </si>
  <si>
    <t>Denatured Alcohol</t>
  </si>
  <si>
    <t>Triple Distilled Water (virvon) 100ml</t>
  </si>
  <si>
    <t>Urine Strips 4 Paramenter (ames)</t>
  </si>
  <si>
    <t>Test Tubes 8ml Capacity (Pyrex)</t>
  </si>
  <si>
    <t>Hematocrit Sealing Clay (Vitrex)</t>
  </si>
  <si>
    <t>Capillary tube</t>
  </si>
  <si>
    <t>Glass slides</t>
  </si>
  <si>
    <t>AFB stain (Medic)</t>
  </si>
  <si>
    <t>Lancet 200's</t>
  </si>
  <si>
    <t>Urinalysis strips</t>
  </si>
  <si>
    <t>Glucostrips</t>
  </si>
  <si>
    <t>Glucometer</t>
  </si>
  <si>
    <t>Sputum Cups</t>
  </si>
  <si>
    <t>tank</t>
  </si>
  <si>
    <t>Verapamil 5mg/2ml amp</t>
  </si>
  <si>
    <t>Nitroglycerine spray/sublingual/patch</t>
  </si>
  <si>
    <t>Digoxin 0.1mg/ml 0.5mg/2ml amp</t>
  </si>
  <si>
    <t>Sodium bicarbonate 10ml amp</t>
  </si>
  <si>
    <t>Dopamine 400mg/5ml vial</t>
  </si>
  <si>
    <t>Furosemide 100mg/10ml vial &amp; 20mg amp</t>
  </si>
  <si>
    <t>Potassium Chloride 20mg/10ml vial</t>
  </si>
  <si>
    <t>Adenosine 6mg/2ml amp</t>
  </si>
  <si>
    <t>Dobutamine 250mg amp</t>
  </si>
  <si>
    <t>Diazepam 10mg amp/vial</t>
  </si>
  <si>
    <t>Epinephrine 1mg/ml amp</t>
  </si>
  <si>
    <t>Diphenhydramine 50mg/amp</t>
  </si>
  <si>
    <t>Calcium gluconate 10mg/ amp</t>
  </si>
  <si>
    <t>Tranexamic Acid 100mg/ml amp</t>
  </si>
  <si>
    <t>Hydralazine 20mg/ml amp</t>
  </si>
  <si>
    <t xml:space="preserve">Magnesium Sulfate 250mg/ml or </t>
  </si>
  <si>
    <t>Oxytocin 10units/ amp</t>
  </si>
  <si>
    <t>Betamethasone 7mg/ml amp or</t>
  </si>
  <si>
    <t>D5LR / Plain LR / Plain NSS</t>
  </si>
  <si>
    <t>Erythromycin ophthalmic ointment</t>
  </si>
  <si>
    <t>Lidocaine 2% solution, 50ml vial</t>
  </si>
  <si>
    <t>spray</t>
  </si>
  <si>
    <t>amo</t>
  </si>
  <si>
    <t>Tetanus toxoid containing vaccine</t>
  </si>
  <si>
    <t>Vitamin K 10mg/ml amp</t>
  </si>
  <si>
    <t>Hepatitis B vaccines</t>
  </si>
  <si>
    <t>BCG vaccines</t>
  </si>
  <si>
    <t>Nifedipine 5mg tab</t>
  </si>
  <si>
    <t>Self-inflating bag-valve-mask devices</t>
  </si>
  <si>
    <t>Stethoscope for Adult/Pedia</t>
  </si>
  <si>
    <t>Sphygmomanometer (non-mercurial)</t>
  </si>
  <si>
    <t>Thermometer (non-mercurial)</t>
  </si>
  <si>
    <t>Intravenous Catheter set for Adult/Newborn</t>
  </si>
  <si>
    <t>Isopropyl Alcohol 70%</t>
  </si>
  <si>
    <t>Syringes w/ needle (1,3,5,10 cc)</t>
  </si>
  <si>
    <t>IV tubings (macro-&amp; micro-drip sets)</t>
  </si>
  <si>
    <t>Nasal cannula</t>
  </si>
  <si>
    <t>Face mask</t>
  </si>
  <si>
    <t>Plasters</t>
  </si>
  <si>
    <t>Povidone-iodine solution</t>
  </si>
  <si>
    <t>Sterile absorbable sutures</t>
  </si>
  <si>
    <t>Sterile cotton balls</t>
  </si>
  <si>
    <t>Sterile cotton pledgets</t>
  </si>
  <si>
    <t>Sterile gauze</t>
  </si>
  <si>
    <t>Sterile gloves</t>
  </si>
  <si>
    <t>Surgical caps</t>
  </si>
  <si>
    <t>Surgical masks</t>
  </si>
  <si>
    <t>Suction catheters Adult/Newborn</t>
  </si>
  <si>
    <t>Lubricant</t>
  </si>
  <si>
    <t>Hemostatic/Kelly Forceps, curve or</t>
  </si>
  <si>
    <t>Kidney Basin</t>
  </si>
  <si>
    <t>Needle Holder, 8 inches</t>
  </si>
  <si>
    <t>Penguin Suction Bulb</t>
  </si>
  <si>
    <t>tubes</t>
  </si>
  <si>
    <t>Simvastatin 20mg tab</t>
  </si>
  <si>
    <t>Simvastatin 10mg tab</t>
  </si>
  <si>
    <t>Simvastatin 40mg tab</t>
  </si>
  <si>
    <t>Amlodipine 5mg tab</t>
  </si>
  <si>
    <t>Amlodipine 10mg tab</t>
  </si>
  <si>
    <t>Captopril 25mg tab/50mg tab</t>
  </si>
  <si>
    <t>Enalapril 5mg tab</t>
  </si>
  <si>
    <t>Enalapril 10mg tab</t>
  </si>
  <si>
    <t>Hydrochlorothiazide 12.5mg tab</t>
  </si>
  <si>
    <t>Hydrochlorothiazide 25mg tab</t>
  </si>
  <si>
    <t>Hydrochlorothiazide 50mg tab</t>
  </si>
  <si>
    <t>Losartan 50mg tab</t>
  </si>
  <si>
    <t>Losartan 100mg tab</t>
  </si>
  <si>
    <t>Metoprolol 50mg tab</t>
  </si>
  <si>
    <t>Aspirin 80mg tab</t>
  </si>
  <si>
    <t>Aspirin 100mg tab</t>
  </si>
  <si>
    <t>Gliclazide 30mg tab</t>
  </si>
  <si>
    <t>Gliclazide 80mg tab</t>
  </si>
  <si>
    <t>Metformin 500mg tab</t>
  </si>
  <si>
    <t>Cotrimoxazole 400mg syrup</t>
  </si>
  <si>
    <t>Cotrimoxazole 200mg syrup</t>
  </si>
  <si>
    <t>Ranitidine 150mg tab</t>
  </si>
  <si>
    <t>Ranitidine 300mg tab</t>
  </si>
  <si>
    <t>Ranitidine 50mg/ml amp</t>
  </si>
  <si>
    <t>Methyldopa 250mg tab</t>
  </si>
  <si>
    <t>Omeprazole 20mg tab</t>
  </si>
  <si>
    <t>Omeprazole 10mg tab</t>
  </si>
  <si>
    <t>Omeprazole 40mg tab</t>
  </si>
  <si>
    <t>Metoclopramide 10mg tab</t>
  </si>
  <si>
    <t>Metoclopramide 5mg/5ml syrup</t>
  </si>
  <si>
    <t>Metoclopramide 5mg/ml amp</t>
  </si>
  <si>
    <t>Alluporinol tab 100's</t>
  </si>
  <si>
    <t>Multivitamins + iron 500mg cap</t>
  </si>
  <si>
    <t>Multivitamins + Minerals syrup 60ml</t>
  </si>
  <si>
    <t>Multivitamins + Minerals syrup 30ml drops</t>
  </si>
  <si>
    <t>Multivitamins + Minerals 500mg tab/cap</t>
  </si>
  <si>
    <t>Ascorbic Acid 500mg cap</t>
  </si>
  <si>
    <t>Ascorbic Acid syrup</t>
  </si>
  <si>
    <t>Ascorbic Acid drops</t>
  </si>
  <si>
    <t>Vitamin B-complex tab</t>
  </si>
  <si>
    <t>Ferrous+Folic Acid 60mg+250mcg tab</t>
  </si>
  <si>
    <t>Calcium+Vitamin D 500mg+400IU tab</t>
  </si>
  <si>
    <t>Zinc 10mg chew tab</t>
  </si>
  <si>
    <t>Zinc 132mg tab, 220mg tab</t>
  </si>
  <si>
    <t>Zinc 27.5mg/ml drops</t>
  </si>
  <si>
    <t>Zinc 55mg/5ml syrup</t>
  </si>
  <si>
    <t>Hydrocortisone 1% oitment</t>
  </si>
  <si>
    <t>Hydrocortisone 1% cream</t>
  </si>
  <si>
    <t>Fusidic Acid 2% cream</t>
  </si>
  <si>
    <t>Fusidic Acid 2% oitment</t>
  </si>
  <si>
    <t>Mupirocin 2% cream</t>
  </si>
  <si>
    <t>Mupirocin 2% oitment</t>
  </si>
  <si>
    <t>Silver Sulfadiazine 1% cream</t>
  </si>
  <si>
    <t>Silver Sulfadiazine 5g.10g.20g.30g.</t>
  </si>
  <si>
    <t>Silver Sulfadiazine 50g. 400g.500g.</t>
  </si>
  <si>
    <t>Akapulko 60ml bottle</t>
  </si>
  <si>
    <t>Sulfur oitment tube/bottle</t>
  </si>
  <si>
    <t>Rep/Maint-Infrastructure Assets</t>
  </si>
  <si>
    <t>Rep/Maint-BLDG &amp; Other Structure</t>
  </si>
  <si>
    <t>Rep-Maint-Transprtn/Machinery Equipment</t>
  </si>
  <si>
    <t>Rep/Maint-Machinery &amp; Equipment</t>
  </si>
  <si>
    <t>Rep/Maint-Transportation Equipment</t>
  </si>
  <si>
    <t>Insurance Expenses</t>
  </si>
  <si>
    <t xml:space="preserve">Light &amp; Heavy Equipment </t>
  </si>
  <si>
    <t>Other</t>
  </si>
  <si>
    <t>Other Maintenance &amp; Operating Expenses</t>
  </si>
  <si>
    <t>Local Development Fund Project 20%</t>
  </si>
  <si>
    <t>Improvement of Government Facilities</t>
  </si>
  <si>
    <t>Solid Waste Management</t>
  </si>
  <si>
    <t>Clean &amp; Green Program</t>
  </si>
  <si>
    <t>LITES En SHADES Program</t>
  </si>
  <si>
    <t>Mun. Nursery/Seedbunk &amp; Refo. Project</t>
  </si>
  <si>
    <t>Repair Maint. Of Municipal Street</t>
  </si>
  <si>
    <t>Counterpart Fund / Equity - Dev't Project</t>
  </si>
  <si>
    <t>Counterpart Fund / Equity - ADM Project</t>
  </si>
  <si>
    <t>Electrification Project</t>
  </si>
  <si>
    <t>Rechanneling &amp; Desilting of Creeks &amp; Rivers</t>
  </si>
  <si>
    <t>Improvement of Water System Level III</t>
  </si>
  <si>
    <t>Rehabilitation of FMR &amp; Bridges</t>
  </si>
  <si>
    <t>Construction &amp; Upgrading of FMR</t>
  </si>
  <si>
    <t>Concreting of Line Canals</t>
  </si>
  <si>
    <t>Improvement of Bayog Creek</t>
  </si>
  <si>
    <t>Loan Amortization - Domestic</t>
  </si>
</sst>
</file>

<file path=xl/styles.xml><?xml version="1.0" encoding="utf-8"?>
<styleSheet xmlns="http://schemas.openxmlformats.org/spreadsheetml/2006/main">
  <numFmts count="2">
    <numFmt numFmtId="43" formatCode="_(* #,##0.00_);_(* \(#,##0.00\);_(* &quot;-&quot;??_);_(@_)"/>
    <numFmt numFmtId="164" formatCode="0.000"/>
  </numFmts>
  <fonts count="21">
    <font>
      <sz val="10"/>
      <name val="Arial"/>
    </font>
    <font>
      <b/>
      <sz val="12"/>
      <name val="Candara"/>
      <family val="2"/>
    </font>
    <font>
      <sz val="10"/>
      <name val="Candara"/>
      <family val="2"/>
    </font>
    <font>
      <sz val="12"/>
      <name val="Candara"/>
      <family val="2"/>
    </font>
    <font>
      <b/>
      <sz val="10"/>
      <name val="Candara"/>
      <family val="2"/>
    </font>
    <font>
      <sz val="10"/>
      <name val="Arial"/>
      <family val="2"/>
    </font>
    <font>
      <sz val="9"/>
      <name val="Candara"/>
      <family val="2"/>
    </font>
    <font>
      <b/>
      <i/>
      <sz val="9"/>
      <name val="Candara"/>
      <family val="2"/>
    </font>
    <font>
      <b/>
      <sz val="9"/>
      <name val="Candara"/>
      <family val="2"/>
    </font>
    <font>
      <b/>
      <sz val="14"/>
      <name val="Candara"/>
      <family val="2"/>
    </font>
    <font>
      <b/>
      <sz val="11"/>
      <name val="Candara"/>
      <family val="2"/>
    </font>
    <font>
      <b/>
      <sz val="12"/>
      <color rgb="FFFF0000"/>
      <name val="Candara"/>
      <family val="2"/>
    </font>
    <font>
      <sz val="10"/>
      <color rgb="FFFF0000"/>
      <name val="Candara"/>
      <family val="2"/>
    </font>
    <font>
      <b/>
      <sz val="10"/>
      <color rgb="FF0000FF"/>
      <name val="Candara"/>
      <family val="2"/>
    </font>
    <font>
      <b/>
      <sz val="10"/>
      <color rgb="FF00B050"/>
      <name val="Candara"/>
      <family val="2"/>
    </font>
    <font>
      <sz val="10"/>
      <color theme="1"/>
      <name val="Candara"/>
      <family val="2"/>
    </font>
    <font>
      <sz val="12"/>
      <color theme="1"/>
      <name val="Candara"/>
      <family val="2"/>
    </font>
    <font>
      <sz val="11"/>
      <name val="Candara"/>
      <family val="2"/>
    </font>
    <font>
      <sz val="11"/>
      <name val="Arial"/>
      <family val="2"/>
    </font>
    <font>
      <sz val="8"/>
      <name val="Candara"/>
      <family val="2"/>
    </font>
    <font>
      <sz val="10"/>
      <color theme="1"/>
      <name val="Calibri"/>
      <family val="2"/>
      <scheme val="minor"/>
    </font>
  </fonts>
  <fills count="6">
    <fill>
      <patternFill patternType="none"/>
    </fill>
    <fill>
      <patternFill patternType="gray125"/>
    </fill>
    <fill>
      <patternFill patternType="solid">
        <fgColor indexed="13"/>
        <bgColor indexed="64"/>
      </patternFill>
    </fill>
    <fill>
      <patternFill patternType="solid">
        <fgColor theme="8" tint="0.39997558519241921"/>
        <bgColor indexed="64"/>
      </patternFill>
    </fill>
    <fill>
      <patternFill patternType="solid">
        <fgColor rgb="FF92D050"/>
        <bgColor indexed="64"/>
      </patternFill>
    </fill>
    <fill>
      <patternFill patternType="solid">
        <fgColor theme="0"/>
        <bgColor indexed="64"/>
      </patternFill>
    </fill>
  </fills>
  <borders count="65">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diagonalUp="1" diagonalDown="1">
      <left style="thin">
        <color indexed="64"/>
      </left>
      <right/>
      <top style="medium">
        <color indexed="64"/>
      </top>
      <bottom/>
      <diagonal style="hair">
        <color indexed="64"/>
      </diagonal>
    </border>
    <border diagonalUp="1" diagonalDown="1">
      <left/>
      <right/>
      <top style="medium">
        <color indexed="64"/>
      </top>
      <bottom/>
      <diagonal style="hair">
        <color indexed="64"/>
      </diagonal>
    </border>
    <border diagonalUp="1" diagonalDown="1">
      <left/>
      <right style="thin">
        <color indexed="64"/>
      </right>
      <top style="medium">
        <color indexed="64"/>
      </top>
      <bottom/>
      <diagonal style="hair">
        <color indexed="64"/>
      </diagonal>
    </border>
    <border diagonalUp="1" diagonalDown="1">
      <left style="thin">
        <color indexed="64"/>
      </left>
      <right/>
      <top/>
      <bottom/>
      <diagonal style="hair">
        <color indexed="64"/>
      </diagonal>
    </border>
    <border diagonalUp="1" diagonalDown="1">
      <left/>
      <right/>
      <top/>
      <bottom/>
      <diagonal style="hair">
        <color indexed="64"/>
      </diagonal>
    </border>
    <border diagonalUp="1" diagonalDown="1">
      <left/>
      <right style="thin">
        <color indexed="64"/>
      </right>
      <top/>
      <bottom/>
      <diagonal style="hair">
        <color indexed="64"/>
      </diagonal>
    </border>
    <border diagonalUp="1" diagonalDown="1">
      <left style="thin">
        <color indexed="64"/>
      </left>
      <right/>
      <top/>
      <bottom style="medium">
        <color indexed="64"/>
      </bottom>
      <diagonal style="hair">
        <color indexed="64"/>
      </diagonal>
    </border>
    <border diagonalUp="1" diagonalDown="1">
      <left/>
      <right/>
      <top/>
      <bottom style="medium">
        <color indexed="64"/>
      </bottom>
      <diagonal style="hair">
        <color indexed="64"/>
      </diagonal>
    </border>
    <border diagonalUp="1" diagonalDown="1">
      <left/>
      <right style="thin">
        <color indexed="64"/>
      </right>
      <top/>
      <bottom style="medium">
        <color indexed="64"/>
      </bottom>
      <diagonal style="hair">
        <color indexed="64"/>
      </diagonal>
    </border>
    <border diagonalUp="1" diagonalDown="1">
      <left style="thin">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style="thin">
        <color indexed="64"/>
      </left>
      <right/>
      <top/>
      <bottom style="medium">
        <color indexed="64"/>
      </bottom>
      <diagonal style="thin">
        <color indexed="64"/>
      </diagonal>
    </border>
    <border diagonalUp="1" diagonalDown="1">
      <left/>
      <right/>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medium">
        <color indexed="64"/>
      </bottom>
      <diagonal/>
    </border>
  </borders>
  <cellStyleXfs count="3">
    <xf numFmtId="0" fontId="0" fillId="0" borderId="0"/>
    <xf numFmtId="43" fontId="5" fillId="0" borderId="0" applyFont="0" applyFill="0" applyBorder="0" applyAlignment="0" applyProtection="0"/>
    <xf numFmtId="0" fontId="5" fillId="0" borderId="0"/>
  </cellStyleXfs>
  <cellXfs count="312">
    <xf numFmtId="0" fontId="0" fillId="0" borderId="0" xfId="0"/>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4" fillId="0" borderId="6" xfId="0" applyFont="1" applyBorder="1" applyAlignment="1" applyProtection="1">
      <alignment horizontal="center" vertical="center" wrapText="1"/>
      <protection locked="0"/>
    </xf>
    <xf numFmtId="49" fontId="2" fillId="0" borderId="11" xfId="0" quotePrefix="1" applyNumberFormat="1" applyFont="1" applyFill="1" applyBorder="1" applyAlignment="1" applyProtection="1">
      <alignment horizontal="left" vertical="center" wrapText="1"/>
    </xf>
    <xf numFmtId="0" fontId="2" fillId="0" borderId="12" xfId="0" applyFont="1" applyBorder="1" applyAlignment="1" applyProtection="1">
      <alignment horizontal="center" vertical="center" wrapText="1"/>
    </xf>
    <xf numFmtId="49" fontId="2" fillId="0" borderId="11" xfId="0" applyNumberFormat="1" applyFont="1" applyFill="1" applyBorder="1" applyAlignment="1" applyProtection="1">
      <alignment horizontal="left" vertical="center" wrapText="1"/>
    </xf>
    <xf numFmtId="43" fontId="2" fillId="0" borderId="12" xfId="1" applyFont="1" applyBorder="1" applyAlignment="1" applyProtection="1">
      <alignment horizontal="center" vertical="center" wrapText="1"/>
    </xf>
    <xf numFmtId="49" fontId="2" fillId="0" borderId="11" xfId="0" quotePrefix="1" applyNumberFormat="1" applyFont="1" applyBorder="1" applyAlignment="1" applyProtection="1">
      <alignment horizontal="left" vertical="center" wrapText="1"/>
    </xf>
    <xf numFmtId="49" fontId="2" fillId="0" borderId="11" xfId="0" applyNumberFormat="1" applyFont="1" applyBorder="1" applyAlignment="1" applyProtection="1">
      <alignment horizontal="left" vertical="center" wrapText="1"/>
    </xf>
    <xf numFmtId="49" fontId="2" fillId="0" borderId="15" xfId="0" quotePrefix="1" applyNumberFormat="1" applyFont="1" applyBorder="1" applyAlignment="1" applyProtection="1">
      <alignment horizontal="left" vertical="center" wrapText="1"/>
    </xf>
    <xf numFmtId="43" fontId="2" fillId="0" borderId="16" xfId="1" quotePrefix="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quotePrefix="1"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11" xfId="0" applyFont="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applyProtection="1">
      <alignment horizontal="left" vertical="center" wrapText="1"/>
    </xf>
    <xf numFmtId="0" fontId="2" fillId="0" borderId="12" xfId="0" applyFont="1" applyFill="1" applyBorder="1" applyAlignment="1" applyProtection="1">
      <alignment horizontal="center" vertical="center" wrapText="1"/>
    </xf>
    <xf numFmtId="4" fontId="3" fillId="0" borderId="21" xfId="1" applyNumberFormat="1" applyFont="1" applyBorder="1" applyAlignment="1" applyProtection="1">
      <alignment horizontal="center" vertical="center" wrapText="1"/>
    </xf>
    <xf numFmtId="0" fontId="2" fillId="0" borderId="22" xfId="0" applyFont="1" applyBorder="1" applyAlignment="1" applyProtection="1">
      <alignment horizontal="center" vertical="center" wrapText="1"/>
    </xf>
    <xf numFmtId="0" fontId="4" fillId="2" borderId="23" xfId="0" applyFont="1" applyFill="1" applyBorder="1" applyAlignment="1" applyProtection="1">
      <alignment horizontal="center" vertical="center" wrapText="1"/>
    </xf>
    <xf numFmtId="0" fontId="2" fillId="0" borderId="7" xfId="0" applyFont="1" applyBorder="1" applyAlignment="1">
      <alignment horizontal="left" vertical="center" wrapText="1"/>
    </xf>
    <xf numFmtId="0" fontId="2" fillId="0" borderId="25" xfId="0" applyFont="1" applyBorder="1" applyAlignment="1" applyProtection="1">
      <alignment horizontal="left" vertical="center" wrapText="1"/>
    </xf>
    <xf numFmtId="0" fontId="2" fillId="0" borderId="16" xfId="0" applyFont="1" applyBorder="1" applyAlignment="1" applyProtection="1">
      <alignment horizontal="center" vertical="center" wrapText="1"/>
    </xf>
    <xf numFmtId="0" fontId="4" fillId="2" borderId="27" xfId="0" applyFont="1" applyFill="1" applyBorder="1" applyAlignment="1" applyProtection="1">
      <alignment horizontal="center" vertical="center" wrapText="1"/>
    </xf>
    <xf numFmtId="0" fontId="2" fillId="0" borderId="15" xfId="0" applyFont="1" applyBorder="1" applyAlignment="1" applyProtection="1">
      <alignment horizontal="left" vertical="center" wrapText="1"/>
    </xf>
    <xf numFmtId="0" fontId="2" fillId="0" borderId="28" xfId="0" applyFont="1" applyBorder="1" applyAlignment="1" applyProtection="1">
      <alignment horizontal="center" vertical="center" wrapText="1"/>
    </xf>
    <xf numFmtId="0" fontId="2" fillId="0" borderId="19" xfId="0" applyFont="1" applyBorder="1" applyAlignment="1" applyProtection="1">
      <alignment horizontal="center" vertical="center" wrapText="1"/>
    </xf>
    <xf numFmtId="0" fontId="4" fillId="2" borderId="27"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 fillId="0" borderId="0" xfId="0" applyFont="1" applyAlignment="1" applyProtection="1">
      <alignment vertical="center" wrapText="1"/>
      <protection locked="0"/>
    </xf>
    <xf numFmtId="0" fontId="2" fillId="0" borderId="13" xfId="0" applyFont="1" applyBorder="1" applyAlignment="1" applyProtection="1">
      <alignment horizontal="center" vertical="center" wrapText="1"/>
    </xf>
    <xf numFmtId="43" fontId="2" fillId="0" borderId="14" xfId="0" applyNumberFormat="1" applyFont="1" applyBorder="1" applyAlignment="1" applyProtection="1">
      <alignment vertical="center" wrapText="1"/>
    </xf>
    <xf numFmtId="43" fontId="2" fillId="0" borderId="18" xfId="0" applyNumberFormat="1" applyFont="1" applyBorder="1" applyAlignment="1" applyProtection="1">
      <alignment vertical="center" wrapText="1"/>
    </xf>
    <xf numFmtId="0" fontId="2" fillId="0" borderId="9" xfId="0" applyFont="1" applyBorder="1" applyAlignment="1" applyProtection="1">
      <alignment horizontal="center" vertical="center" wrapText="1"/>
    </xf>
    <xf numFmtId="0" fontId="2" fillId="0" borderId="20" xfId="0" applyFont="1" applyBorder="1" applyAlignment="1" applyProtection="1">
      <alignment vertical="center" wrapText="1"/>
    </xf>
    <xf numFmtId="4" fontId="3" fillId="0" borderId="13" xfId="0" applyNumberFormat="1" applyFont="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4" fontId="3" fillId="0" borderId="13" xfId="0" applyNumberFormat="1" applyFont="1" applyFill="1" applyBorder="1" applyAlignment="1" applyProtection="1">
      <alignment horizontal="center" vertical="center" wrapText="1"/>
    </xf>
    <xf numFmtId="0" fontId="2" fillId="0" borderId="9" xfId="0" applyFont="1" applyBorder="1" applyAlignment="1" applyProtection="1">
      <alignment vertical="center" wrapText="1"/>
      <protection locked="0"/>
    </xf>
    <xf numFmtId="4" fontId="3" fillId="0" borderId="21" xfId="0" applyNumberFormat="1" applyFont="1" applyBorder="1" applyAlignment="1" applyProtection="1">
      <alignment horizontal="center" vertical="center" wrapText="1"/>
    </xf>
    <xf numFmtId="0" fontId="2" fillId="0" borderId="17" xfId="0" applyFont="1" applyBorder="1" applyAlignment="1" applyProtection="1">
      <alignment horizontal="center" vertical="center" wrapText="1"/>
    </xf>
    <xf numFmtId="4" fontId="3" fillId="0" borderId="13" xfId="1" applyNumberFormat="1" applyFont="1" applyBorder="1" applyAlignment="1" applyProtection="1">
      <alignment horizontal="center" vertical="center" wrapText="1"/>
    </xf>
    <xf numFmtId="4" fontId="3" fillId="0" borderId="24" xfId="1" applyNumberFormat="1" applyFont="1" applyBorder="1" applyAlignment="1" applyProtection="1">
      <alignment horizontal="center" vertical="center" wrapText="1"/>
    </xf>
    <xf numFmtId="43" fontId="2" fillId="0" borderId="20" xfId="0" applyNumberFormat="1" applyFont="1" applyBorder="1" applyAlignment="1" applyProtection="1">
      <alignment vertical="center" wrapText="1"/>
    </xf>
    <xf numFmtId="0" fontId="2" fillId="0" borderId="13" xfId="0" applyFont="1" applyBorder="1" applyAlignment="1" applyProtection="1">
      <alignment horizontal="center" vertical="center" wrapText="1"/>
      <protection locked="0"/>
    </xf>
    <xf numFmtId="4" fontId="3" fillId="0" borderId="17" xfId="1" applyNumberFormat="1" applyFont="1" applyBorder="1" applyAlignment="1" applyProtection="1">
      <alignment horizontal="center" vertical="center" wrapText="1"/>
    </xf>
    <xf numFmtId="4" fontId="3" fillId="0" borderId="16" xfId="1" applyNumberFormat="1" applyFont="1" applyBorder="1" applyAlignment="1" applyProtection="1">
      <alignment horizontal="center" vertical="center" wrapText="1"/>
    </xf>
    <xf numFmtId="43" fontId="2" fillId="0" borderId="26" xfId="0" applyNumberFormat="1" applyFont="1" applyBorder="1" applyAlignment="1" applyProtection="1">
      <alignment vertical="center" wrapText="1"/>
    </xf>
    <xf numFmtId="43" fontId="2" fillId="0" borderId="10" xfId="0" applyNumberFormat="1" applyFont="1" applyBorder="1" applyAlignment="1" applyProtection="1">
      <alignment vertical="center" wrapText="1"/>
    </xf>
    <xf numFmtId="4" fontId="3" fillId="0" borderId="19" xfId="1" applyNumberFormat="1" applyFont="1" applyBorder="1" applyAlignment="1" applyProtection="1">
      <alignment horizontal="center" vertical="center" wrapText="1"/>
    </xf>
    <xf numFmtId="4" fontId="3" fillId="0" borderId="29" xfId="1" applyNumberFormat="1" applyFont="1" applyBorder="1" applyAlignment="1" applyProtection="1">
      <alignment horizontal="center" vertical="center" wrapText="1"/>
    </xf>
    <xf numFmtId="0" fontId="2" fillId="0" borderId="30" xfId="0" quotePrefix="1" applyFont="1" applyFill="1" applyBorder="1" applyAlignment="1">
      <alignment horizontal="left" vertical="center" wrapText="1"/>
    </xf>
    <xf numFmtId="0" fontId="4" fillId="0" borderId="8" xfId="0" applyFont="1" applyBorder="1" applyAlignment="1" applyProtection="1">
      <alignment horizontal="center" vertical="center" wrapText="1"/>
      <protection locked="0"/>
    </xf>
    <xf numFmtId="1" fontId="2" fillId="0" borderId="9" xfId="0" applyNumberFormat="1" applyFont="1" applyBorder="1" applyAlignment="1" applyProtection="1">
      <alignment horizontal="center" vertical="center" wrapText="1"/>
    </xf>
    <xf numFmtId="49" fontId="2" fillId="0" borderId="11" xfId="0" applyNumberFormat="1" applyFont="1" applyBorder="1" applyAlignment="1" applyProtection="1">
      <alignment horizontal="left" vertical="center" wrapText="1"/>
      <protection locked="0"/>
    </xf>
    <xf numFmtId="43" fontId="2" fillId="0" borderId="12" xfId="1" applyFont="1" applyBorder="1" applyAlignment="1" applyProtection="1">
      <alignment horizontal="center" vertical="center" wrapText="1"/>
      <protection locked="0"/>
    </xf>
    <xf numFmtId="4" fontId="3" fillId="0" borderId="21" xfId="0" applyNumberFormat="1" applyFont="1" applyBorder="1" applyAlignment="1" applyProtection="1">
      <alignment horizontal="center" vertical="center" wrapText="1"/>
      <protection locked="0"/>
    </xf>
    <xf numFmtId="4" fontId="3" fillId="0" borderId="32" xfId="0" applyNumberFormat="1" applyFont="1" applyBorder="1" applyAlignment="1" applyProtection="1">
      <alignment horizontal="center" vertical="center" wrapText="1"/>
      <protection locked="0"/>
    </xf>
    <xf numFmtId="49" fontId="2" fillId="0" borderId="25" xfId="0" applyNumberFormat="1" applyFont="1" applyBorder="1" applyAlignment="1" applyProtection="1">
      <alignment horizontal="left" vertical="center" wrapText="1"/>
      <protection locked="0"/>
    </xf>
    <xf numFmtId="43" fontId="2" fillId="0" borderId="22" xfId="1" applyFont="1" applyBorder="1" applyAlignment="1" applyProtection="1">
      <alignment horizontal="center" vertical="center" wrapText="1"/>
      <protection locked="0"/>
    </xf>
    <xf numFmtId="4" fontId="3" fillId="0" borderId="33"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left" vertical="center" wrapText="1"/>
      <protection locked="0"/>
    </xf>
    <xf numFmtId="43" fontId="2" fillId="0" borderId="16" xfId="1" quotePrefix="1" applyFont="1" applyBorder="1" applyAlignment="1" applyProtection="1">
      <alignment horizontal="center" vertical="center" wrapText="1"/>
      <protection locked="0"/>
    </xf>
    <xf numFmtId="4" fontId="3" fillId="0" borderId="16" xfId="0" applyNumberFormat="1"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4" fontId="3" fillId="0" borderId="29" xfId="0" applyNumberFormat="1" applyFont="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7" fillId="0" borderId="0" xfId="0" applyFont="1" applyBorder="1" applyAlignment="1" applyProtection="1">
      <alignment horizontal="left" vertical="center" wrapText="1"/>
      <protection locked="0"/>
    </xf>
    <xf numFmtId="0" fontId="8" fillId="0" borderId="0" xfId="0" applyFont="1" applyBorder="1" applyAlignment="1" applyProtection="1">
      <alignment vertical="center" wrapText="1"/>
      <protection locked="0"/>
    </xf>
    <xf numFmtId="0" fontId="6" fillId="0" borderId="0" xfId="0" applyFont="1" applyBorder="1" applyAlignment="1" applyProtection="1">
      <alignment vertical="center" wrapText="1"/>
      <protection locked="0"/>
    </xf>
    <xf numFmtId="0" fontId="2" fillId="0" borderId="0" xfId="0" quotePrefix="1" applyFont="1" applyBorder="1" applyAlignment="1" applyProtection="1">
      <alignment vertical="center" wrapText="1"/>
      <protection locked="0"/>
    </xf>
    <xf numFmtId="4" fontId="3" fillId="0" borderId="0" xfId="0" applyNumberFormat="1" applyFont="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4" fontId="3" fillId="0" borderId="19" xfId="0" applyNumberFormat="1" applyFont="1" applyBorder="1" applyAlignment="1" applyProtection="1">
      <alignment horizontal="center" vertical="center" wrapText="1"/>
    </xf>
    <xf numFmtId="0" fontId="2" fillId="0" borderId="13" xfId="0" applyFont="1" applyFill="1" applyBorder="1" applyAlignment="1" applyProtection="1">
      <alignment horizontal="center" vertical="center" wrapText="1"/>
      <protection locked="0"/>
    </xf>
    <xf numFmtId="4" fontId="3" fillId="0" borderId="0" xfId="0" applyNumberFormat="1" applyFont="1" applyBorder="1" applyAlignment="1" applyProtection="1">
      <alignment horizontal="center" vertical="center" wrapText="1"/>
      <protection locked="0"/>
    </xf>
    <xf numFmtId="1" fontId="6" fillId="0" borderId="0" xfId="0" applyNumberFormat="1" applyFont="1" applyBorder="1" applyAlignment="1" applyProtection="1">
      <alignment vertical="center" wrapText="1"/>
      <protection locked="0"/>
    </xf>
    <xf numFmtId="4" fontId="3" fillId="0" borderId="0" xfId="0" applyNumberFormat="1" applyFont="1" applyAlignment="1" applyProtection="1">
      <alignment horizontal="center" vertical="center"/>
      <protection locked="0"/>
    </xf>
    <xf numFmtId="4" fontId="3" fillId="0" borderId="1" xfId="0" applyNumberFormat="1" applyFont="1" applyBorder="1" applyAlignment="1" applyProtection="1">
      <alignment horizontal="center" vertical="center"/>
      <protection locked="0"/>
    </xf>
    <xf numFmtId="0" fontId="2" fillId="0" borderId="21" xfId="0" applyFont="1" applyBorder="1" applyAlignment="1" applyProtection="1">
      <alignment horizontal="center" vertical="center" wrapText="1"/>
    </xf>
    <xf numFmtId="1" fontId="2" fillId="0" borderId="21" xfId="0" applyNumberFormat="1" applyFont="1" applyBorder="1" applyAlignment="1" applyProtection="1">
      <alignment horizontal="center" vertical="center" wrapText="1"/>
    </xf>
    <xf numFmtId="1" fontId="2" fillId="0" borderId="35" xfId="0" applyNumberFormat="1" applyFont="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protection locked="0"/>
    </xf>
    <xf numFmtId="4" fontId="3" fillId="0" borderId="21" xfId="1" applyNumberFormat="1" applyFont="1" applyFill="1" applyBorder="1" applyAlignment="1" applyProtection="1">
      <alignment horizontal="center" vertical="center" wrapText="1"/>
    </xf>
    <xf numFmtId="0" fontId="2" fillId="0" borderId="37"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xf>
    <xf numFmtId="0" fontId="2" fillId="0" borderId="19" xfId="0" applyFont="1" applyBorder="1" applyAlignment="1" applyProtection="1">
      <alignment vertical="center" wrapText="1"/>
      <protection locked="0"/>
    </xf>
    <xf numFmtId="0" fontId="2" fillId="0" borderId="19" xfId="0" applyFont="1" applyBorder="1" applyAlignment="1" applyProtection="1">
      <alignment vertical="center" wrapText="1"/>
    </xf>
    <xf numFmtId="4" fontId="3" fillId="0" borderId="16" xfId="1" quotePrefix="1" applyNumberFormat="1"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38" xfId="0" applyFont="1" applyBorder="1" applyAlignment="1" applyProtection="1">
      <alignment horizontal="left" vertical="center" wrapText="1"/>
    </xf>
    <xf numFmtId="0" fontId="2" fillId="0" borderId="17" xfId="0" applyFont="1" applyFill="1" applyBorder="1" applyAlignment="1" applyProtection="1">
      <alignment horizontal="center" vertical="center" wrapText="1"/>
    </xf>
    <xf numFmtId="0" fontId="6" fillId="0" borderId="36" xfId="0" applyFont="1" applyFill="1" applyBorder="1" applyAlignment="1" applyProtection="1">
      <alignment horizontal="center" vertical="center" wrapText="1"/>
    </xf>
    <xf numFmtId="43" fontId="2" fillId="0" borderId="17" xfId="1" quotePrefix="1" applyFont="1" applyBorder="1" applyAlignment="1" applyProtection="1">
      <alignment horizontal="center" vertical="center" wrapText="1"/>
      <protection locked="0"/>
    </xf>
    <xf numFmtId="4" fontId="3" fillId="0" borderId="17" xfId="0" applyNumberFormat="1"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1" fontId="2" fillId="0" borderId="19" xfId="0" applyNumberFormat="1" applyFont="1" applyBorder="1" applyAlignment="1" applyProtection="1">
      <alignment horizontal="center" vertical="center" wrapText="1"/>
    </xf>
    <xf numFmtId="4" fontId="3" fillId="0" borderId="31" xfId="0" applyNumberFormat="1"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4" fontId="3" fillId="0" borderId="31" xfId="0" applyNumberFormat="1" applyFont="1" applyBorder="1" applyAlignment="1" applyProtection="1">
      <alignment horizontal="center" vertical="center" wrapText="1"/>
    </xf>
    <xf numFmtId="1" fontId="2" fillId="0" borderId="41" xfId="0" applyNumberFormat="1" applyFont="1" applyBorder="1" applyAlignment="1" applyProtection="1">
      <alignment horizontal="center" vertical="center" wrapText="1"/>
    </xf>
    <xf numFmtId="1" fontId="2" fillId="0" borderId="37" xfId="0" applyNumberFormat="1" applyFont="1" applyBorder="1" applyAlignment="1" applyProtection="1">
      <alignment horizontal="center" vertical="center" wrapText="1"/>
    </xf>
    <xf numFmtId="0" fontId="2" fillId="0" borderId="11"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4" fillId="3" borderId="4"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1" fillId="3" borderId="30" xfId="0" applyNumberFormat="1" applyFont="1" applyFill="1" applyBorder="1" applyAlignment="1" applyProtection="1">
      <alignment horizontal="left" vertical="center" wrapText="1"/>
      <protection locked="0"/>
    </xf>
    <xf numFmtId="0" fontId="1" fillId="3" borderId="2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4" fontId="3" fillId="3" borderId="4" xfId="0" applyNumberFormat="1" applyFont="1" applyFill="1" applyBorder="1" applyAlignment="1" applyProtection="1">
      <alignment horizontal="center" vertical="center" wrapText="1"/>
      <protection locked="0"/>
    </xf>
    <xf numFmtId="0" fontId="2" fillId="3" borderId="5" xfId="0" applyFont="1" applyFill="1" applyBorder="1" applyAlignment="1" applyProtection="1">
      <alignment vertical="center" wrapText="1"/>
      <protection locked="0"/>
    </xf>
    <xf numFmtId="0" fontId="4" fillId="0" borderId="40" xfId="0" applyFont="1" applyBorder="1" applyAlignment="1" applyProtection="1">
      <alignment horizontal="center" vertical="center" wrapText="1"/>
      <protection locked="0"/>
    </xf>
    <xf numFmtId="1" fontId="2" fillId="0" borderId="31" xfId="0" applyNumberFormat="1" applyFont="1" applyBorder="1" applyAlignment="1" applyProtection="1">
      <alignment horizontal="center" vertical="center" wrapText="1"/>
    </xf>
    <xf numFmtId="1" fontId="2" fillId="0" borderId="42" xfId="0" applyNumberFormat="1" applyFont="1" applyBorder="1" applyAlignment="1" applyProtection="1">
      <alignment horizontal="center" vertical="center" wrapText="1"/>
    </xf>
    <xf numFmtId="0" fontId="1" fillId="0" borderId="0" xfId="0" applyFont="1" applyAlignment="1">
      <alignment horizontal="left" vertical="center"/>
    </xf>
    <xf numFmtId="4" fontId="1" fillId="0" borderId="0" xfId="0" applyNumberFormat="1" applyFont="1" applyAlignment="1" applyProtection="1">
      <alignment horizontal="center" vertical="center"/>
      <protection locked="0"/>
    </xf>
    <xf numFmtId="0" fontId="1" fillId="0" borderId="0" xfId="0" applyFont="1" applyAlignment="1" applyProtection="1">
      <alignment vertical="center"/>
      <protection locked="0"/>
    </xf>
    <xf numFmtId="0" fontId="3" fillId="0" borderId="0" xfId="0" applyFont="1" applyAlignment="1">
      <alignment horizontal="left" vertical="center"/>
    </xf>
    <xf numFmtId="164" fontId="1" fillId="0" borderId="0" xfId="0" applyNumberFormat="1" applyFont="1" applyAlignment="1" applyProtection="1">
      <alignment horizontal="center" vertical="center"/>
      <protection locked="0"/>
    </xf>
    <xf numFmtId="4" fontId="1" fillId="0" borderId="0" xfId="0" applyNumberFormat="1" applyFont="1" applyAlignment="1" applyProtection="1">
      <alignment vertical="center"/>
      <protection locked="0"/>
    </xf>
    <xf numFmtId="0" fontId="11" fillId="0" borderId="0" xfId="0" applyFont="1" applyAlignment="1">
      <alignment horizontal="left" vertical="center"/>
    </xf>
    <xf numFmtId="0" fontId="11" fillId="0" borderId="0" xfId="0" applyFont="1" applyAlignment="1" applyProtection="1">
      <alignment horizontal="center" vertical="center"/>
      <protection locked="0"/>
    </xf>
    <xf numFmtId="164" fontId="11" fillId="0" borderId="0" xfId="0" applyNumberFormat="1" applyFont="1" applyAlignment="1" applyProtection="1">
      <alignment horizontal="center" vertical="center"/>
      <protection locked="0"/>
    </xf>
    <xf numFmtId="4" fontId="11" fillId="0" borderId="0" xfId="0" applyNumberFormat="1" applyFont="1" applyAlignment="1" applyProtection="1">
      <alignment vertical="center"/>
      <protection locked="0"/>
    </xf>
    <xf numFmtId="4" fontId="11" fillId="0" borderId="0" xfId="0" applyNumberFormat="1" applyFont="1" applyAlignment="1" applyProtection="1">
      <alignment horizontal="center" vertical="center"/>
      <protection locked="0"/>
    </xf>
    <xf numFmtId="0" fontId="12" fillId="0" borderId="0" xfId="0" applyFont="1" applyAlignment="1" applyProtection="1">
      <alignment vertical="center"/>
      <protection locked="0"/>
    </xf>
    <xf numFmtId="0" fontId="11" fillId="0" borderId="0" xfId="0" applyFont="1" applyAlignment="1" applyProtection="1">
      <alignment vertical="center"/>
      <protection locked="0"/>
    </xf>
    <xf numFmtId="0" fontId="4" fillId="0" borderId="0" xfId="0" applyFont="1" applyAlignment="1" applyProtection="1">
      <alignment horizontal="center" vertical="center" wrapText="1"/>
      <protection locked="0"/>
    </xf>
    <xf numFmtId="0" fontId="2" fillId="0" borderId="0" xfId="0" applyFont="1" applyFill="1" applyAlignment="1" applyProtection="1">
      <alignment vertical="center" wrapText="1"/>
      <protection locked="0"/>
    </xf>
    <xf numFmtId="0" fontId="3"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13" fillId="0" borderId="0" xfId="0" applyFont="1" applyAlignment="1" applyProtection="1">
      <alignment vertical="center" wrapText="1"/>
      <protection locked="0"/>
    </xf>
    <xf numFmtId="0" fontId="2" fillId="0" borderId="11" xfId="0" applyFont="1" applyFill="1" applyBorder="1" applyAlignment="1">
      <alignment horizontal="left" wrapText="1"/>
    </xf>
    <xf numFmtId="0" fontId="2" fillId="0" borderId="8" xfId="0" applyFont="1" applyBorder="1" applyAlignment="1" applyProtection="1">
      <alignment horizontal="center" wrapText="1"/>
    </xf>
    <xf numFmtId="0" fontId="2" fillId="0" borderId="9" xfId="0" applyFont="1" applyBorder="1" applyAlignment="1" applyProtection="1">
      <alignment horizontal="center" wrapText="1"/>
      <protection locked="0"/>
    </xf>
    <xf numFmtId="0" fontId="2" fillId="0" borderId="13" xfId="0" applyFont="1" applyBorder="1" applyAlignment="1" applyProtection="1">
      <alignment horizontal="center" wrapText="1"/>
    </xf>
    <xf numFmtId="0" fontId="2" fillId="0" borderId="0" xfId="0" applyFont="1" applyAlignment="1" applyProtection="1">
      <alignment wrapText="1"/>
      <protection locked="0"/>
    </xf>
    <xf numFmtId="0" fontId="2" fillId="0" borderId="0" xfId="0" applyFont="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protection locked="0"/>
    </xf>
    <xf numFmtId="0" fontId="15" fillId="0" borderId="13" xfId="0" applyFont="1" applyBorder="1" applyAlignment="1" applyProtection="1">
      <alignment horizontal="center" vertical="center" wrapText="1"/>
    </xf>
    <xf numFmtId="4" fontId="16" fillId="0" borderId="13" xfId="1" applyNumberFormat="1" applyFont="1" applyBorder="1" applyAlignment="1" applyProtection="1">
      <alignment horizontal="center" vertical="center" wrapText="1"/>
    </xf>
    <xf numFmtId="0" fontId="15" fillId="0" borderId="11" xfId="0" applyFont="1" applyBorder="1" applyAlignment="1" applyProtection="1">
      <alignment horizontal="left" vertical="center" wrapText="1"/>
    </xf>
    <xf numFmtId="0" fontId="2" fillId="0" borderId="41" xfId="0" applyFont="1" applyBorder="1" applyAlignment="1" applyProtection="1">
      <alignment horizontal="center" vertical="center" wrapText="1"/>
    </xf>
    <xf numFmtId="0" fontId="2" fillId="0" borderId="37"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4" fillId="0" borderId="0" xfId="0" applyFont="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1" fillId="0" borderId="0" xfId="0" applyFont="1" applyAlignment="1" applyProtection="1">
      <alignment horizontal="center" vertical="center"/>
      <protection locked="0"/>
    </xf>
    <xf numFmtId="0" fontId="2" fillId="0" borderId="24" xfId="0" applyFont="1" applyBorder="1" applyAlignment="1" applyProtection="1">
      <alignment horizontal="center" vertical="center" wrapText="1"/>
    </xf>
    <xf numFmtId="0" fontId="4" fillId="3" borderId="34" xfId="0" applyFont="1" applyFill="1" applyBorder="1" applyAlignment="1" applyProtection="1">
      <alignment horizontal="center" vertical="center" wrapText="1"/>
      <protection locked="0"/>
    </xf>
    <xf numFmtId="4" fontId="3" fillId="0" borderId="0" xfId="0" applyNumberFormat="1" applyFont="1" applyBorder="1" applyAlignment="1" applyProtection="1">
      <alignment horizontal="center" vertical="center"/>
      <protection locked="0"/>
    </xf>
    <xf numFmtId="4" fontId="3" fillId="0" borderId="32" xfId="0" applyNumberFormat="1" applyFont="1" applyBorder="1" applyAlignment="1" applyProtection="1">
      <alignment horizontal="center" vertical="center" wrapText="1"/>
    </xf>
    <xf numFmtId="4" fontId="3" fillId="0" borderId="29" xfId="1" quotePrefix="1" applyNumberFormat="1" applyFont="1" applyBorder="1" applyAlignment="1" applyProtection="1">
      <alignment horizontal="center" vertical="center" wrapText="1"/>
    </xf>
    <xf numFmtId="4" fontId="3" fillId="0" borderId="33" xfId="1" applyNumberFormat="1" applyFont="1" applyBorder="1" applyAlignment="1" applyProtection="1">
      <alignment horizontal="center" vertical="center" wrapText="1"/>
    </xf>
    <xf numFmtId="4" fontId="3" fillId="0" borderId="44" xfId="1" applyNumberFormat="1" applyFont="1" applyBorder="1" applyAlignment="1" applyProtection="1">
      <alignment horizontal="center" vertical="center" wrapText="1"/>
    </xf>
    <xf numFmtId="4" fontId="3" fillId="0" borderId="31" xfId="1" applyNumberFormat="1" applyFont="1" applyBorder="1" applyAlignment="1" applyProtection="1">
      <alignment horizontal="center" vertical="center" wrapText="1"/>
    </xf>
    <xf numFmtId="0" fontId="2" fillId="3" borderId="40" xfId="0" applyFont="1" applyFill="1" applyBorder="1" applyAlignment="1" applyProtection="1">
      <alignment vertical="center" wrapText="1"/>
      <protection locked="0"/>
    </xf>
    <xf numFmtId="0" fontId="4" fillId="0" borderId="0" xfId="0" applyFont="1" applyBorder="1" applyAlignment="1" applyProtection="1">
      <alignment horizontal="center" vertical="center" wrapText="1"/>
      <protection locked="0"/>
    </xf>
    <xf numFmtId="0" fontId="2" fillId="0" borderId="60" xfId="0" applyFont="1" applyBorder="1" applyAlignment="1" applyProtection="1">
      <alignment horizontal="center" vertical="center" wrapText="1"/>
    </xf>
    <xf numFmtId="0" fontId="2" fillId="0" borderId="61"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2" fontId="2" fillId="0" borderId="11" xfId="0" applyNumberFormat="1" applyFont="1" applyBorder="1" applyAlignment="1" applyProtection="1">
      <alignment horizontal="center" vertical="center" wrapText="1"/>
    </xf>
    <xf numFmtId="0" fontId="4" fillId="0" borderId="1" xfId="0" applyFont="1" applyBorder="1" applyAlignment="1" applyProtection="1">
      <alignment horizontal="center" vertical="center" wrapText="1"/>
      <protection locked="0"/>
    </xf>
    <xf numFmtId="0" fontId="17" fillId="0" borderId="13" xfId="0" applyFont="1" applyBorder="1" applyAlignment="1" applyProtection="1">
      <alignment horizontal="left" vertical="center" wrapText="1"/>
    </xf>
    <xf numFmtId="0" fontId="17" fillId="0" borderId="13" xfId="0" applyFont="1" applyBorder="1" applyAlignment="1" applyProtection="1">
      <alignment horizontal="center" vertical="center" wrapText="1"/>
    </xf>
    <xf numFmtId="43" fontId="2" fillId="0" borderId="13" xfId="1" quotePrefix="1" applyFont="1" applyBorder="1" applyAlignment="1" applyProtection="1">
      <alignment horizontal="center" vertical="center" wrapText="1"/>
      <protection locked="0"/>
    </xf>
    <xf numFmtId="4" fontId="3" fillId="0" borderId="13" xfId="0" applyNumberFormat="1" applyFont="1" applyBorder="1" applyAlignment="1" applyProtection="1">
      <alignment horizontal="center" vertical="center" wrapText="1"/>
      <protection locked="0"/>
    </xf>
    <xf numFmtId="0" fontId="17" fillId="0" borderId="13" xfId="0" applyNumberFormat="1" applyFont="1" applyBorder="1" applyAlignment="1" applyProtection="1">
      <alignment horizontal="left" vertical="center" wrapText="1"/>
      <protection locked="0"/>
    </xf>
    <xf numFmtId="49" fontId="17" fillId="0" borderId="11" xfId="0" applyNumberFormat="1" applyFont="1" applyBorder="1" applyAlignment="1" applyProtection="1">
      <alignment horizontal="left" vertical="center" wrapText="1"/>
      <protection locked="0"/>
    </xf>
    <xf numFmtId="49" fontId="17" fillId="0" borderId="25" xfId="0" applyNumberFormat="1" applyFont="1" applyBorder="1" applyAlignment="1" applyProtection="1">
      <alignment horizontal="left" vertical="center" wrapText="1"/>
      <protection locked="0"/>
    </xf>
    <xf numFmtId="49" fontId="17" fillId="0" borderId="22" xfId="0" applyNumberFormat="1" applyFont="1" applyBorder="1" applyAlignment="1" applyProtection="1">
      <alignment horizontal="left" vertical="center" wrapText="1"/>
      <protection locked="0"/>
    </xf>
    <xf numFmtId="43" fontId="17" fillId="0" borderId="13" xfId="1" applyFont="1" applyBorder="1" applyAlignment="1" applyProtection="1">
      <alignment horizontal="center" vertical="center" wrapText="1"/>
      <protection locked="0"/>
    </xf>
    <xf numFmtId="43" fontId="17" fillId="0" borderId="17" xfId="1" applyFont="1" applyBorder="1" applyAlignment="1" applyProtection="1">
      <alignment horizontal="center" vertical="center" wrapText="1"/>
      <protection locked="0"/>
    </xf>
    <xf numFmtId="43" fontId="17" fillId="0" borderId="22" xfId="1" applyFont="1" applyBorder="1" applyAlignment="1" applyProtection="1">
      <alignment horizontal="center" vertical="center" wrapText="1"/>
      <protection locked="0"/>
    </xf>
    <xf numFmtId="43" fontId="17" fillId="0" borderId="13" xfId="1" quotePrefix="1" applyFont="1" applyBorder="1" applyAlignment="1" applyProtection="1">
      <alignment horizontal="center" vertical="center" wrapText="1"/>
      <protection locked="0"/>
    </xf>
    <xf numFmtId="43" fontId="17" fillId="0" borderId="8" xfId="1" applyFont="1" applyBorder="1" applyAlignment="1" applyProtection="1">
      <alignment horizontal="center" vertical="center" wrapText="1"/>
      <protection locked="0"/>
    </xf>
    <xf numFmtId="49" fontId="17" fillId="0" borderId="11" xfId="0" applyNumberFormat="1" applyFont="1" applyFill="1" applyBorder="1" applyAlignment="1" applyProtection="1">
      <alignment horizontal="left" vertical="center" wrapText="1"/>
      <protection locked="0"/>
    </xf>
    <xf numFmtId="43" fontId="17" fillId="0" borderId="13" xfId="1" applyFont="1" applyFill="1" applyBorder="1" applyAlignment="1" applyProtection="1">
      <alignment horizontal="center" vertical="center" wrapText="1"/>
      <protection locked="0"/>
    </xf>
    <xf numFmtId="49" fontId="17" fillId="0" borderId="25" xfId="0" applyNumberFormat="1" applyFont="1" applyFill="1" applyBorder="1" applyAlignment="1" applyProtection="1">
      <alignment horizontal="left" vertical="center" wrapText="1"/>
      <protection locked="0"/>
    </xf>
    <xf numFmtId="43" fontId="17" fillId="0" borderId="17" xfId="1" applyFont="1" applyFill="1" applyBorder="1" applyAlignment="1" applyProtection="1">
      <alignment horizontal="center" vertical="center" wrapText="1"/>
      <protection locked="0"/>
    </xf>
    <xf numFmtId="49" fontId="17" fillId="0" borderId="13" xfId="0" applyNumberFormat="1" applyFont="1" applyFill="1" applyBorder="1" applyAlignment="1" applyProtection="1">
      <alignment horizontal="left" vertical="center" wrapText="1"/>
      <protection locked="0"/>
    </xf>
    <xf numFmtId="49" fontId="17" fillId="0" borderId="22" xfId="0" applyNumberFormat="1" applyFont="1" applyFill="1" applyBorder="1" applyAlignment="1" applyProtection="1">
      <alignment horizontal="left" vertical="center" wrapText="1"/>
      <protection locked="0"/>
    </xf>
    <xf numFmtId="0" fontId="18" fillId="0" borderId="13" xfId="0" applyFont="1" applyBorder="1"/>
    <xf numFmtId="0" fontId="18" fillId="0" borderId="13" xfId="0" applyFont="1" applyBorder="1" applyAlignment="1">
      <alignment horizontal="center"/>
    </xf>
    <xf numFmtId="4" fontId="17" fillId="0" borderId="32" xfId="0" applyNumberFormat="1" applyFont="1" applyBorder="1" applyAlignment="1" applyProtection="1">
      <alignment horizontal="center" vertical="center" wrapText="1"/>
      <protection locked="0"/>
    </xf>
    <xf numFmtId="4" fontId="17" fillId="0" borderId="33" xfId="0" applyNumberFormat="1" applyFont="1" applyBorder="1" applyAlignment="1" applyProtection="1">
      <alignment horizontal="center" vertical="center" wrapText="1"/>
      <protection locked="0"/>
    </xf>
    <xf numFmtId="4" fontId="17" fillId="0" borderId="13" xfId="0" applyNumberFormat="1" applyFont="1" applyBorder="1" applyAlignment="1" applyProtection="1">
      <alignment horizontal="center" vertical="center" wrapText="1"/>
      <protection locked="0"/>
    </xf>
    <xf numFmtId="1" fontId="2" fillId="0" borderId="13" xfId="0" applyNumberFormat="1" applyFont="1" applyBorder="1" applyAlignment="1" applyProtection="1">
      <alignment horizontal="center" vertical="center" wrapText="1"/>
    </xf>
    <xf numFmtId="49" fontId="17" fillId="0" borderId="13" xfId="0" applyNumberFormat="1" applyFont="1" applyBorder="1" applyAlignment="1" applyProtection="1">
      <alignment horizontal="left" vertical="center" wrapText="1"/>
      <protection locked="0"/>
    </xf>
    <xf numFmtId="43" fontId="18" fillId="0" borderId="13" xfId="1" applyFont="1" applyBorder="1" applyAlignment="1">
      <alignment horizontal="center" vertical="center"/>
    </xf>
    <xf numFmtId="43" fontId="18" fillId="0" borderId="13" xfId="1" applyFont="1" applyBorder="1" applyAlignment="1">
      <alignment horizontal="center"/>
    </xf>
    <xf numFmtId="4" fontId="2" fillId="0" borderId="13" xfId="0" applyNumberFormat="1" applyFont="1" applyBorder="1" applyAlignment="1" applyProtection="1">
      <alignment horizontal="center" vertical="center" wrapText="1"/>
      <protection locked="0"/>
    </xf>
    <xf numFmtId="49" fontId="2" fillId="0" borderId="7" xfId="0" applyNumberFormat="1" applyFont="1" applyBorder="1" applyAlignment="1" applyProtection="1">
      <alignment horizontal="left" vertical="center" wrapText="1"/>
      <protection locked="0"/>
    </xf>
    <xf numFmtId="4" fontId="19" fillId="0" borderId="13" xfId="0" applyNumberFormat="1" applyFont="1" applyBorder="1" applyAlignment="1" applyProtection="1">
      <alignment horizontal="center" vertical="center" wrapText="1"/>
      <protection locked="0"/>
    </xf>
    <xf numFmtId="0" fontId="17" fillId="0" borderId="13" xfId="0" applyNumberFormat="1" applyFont="1" applyFill="1" applyBorder="1" applyAlignment="1" applyProtection="1">
      <alignment horizontal="left" vertical="center" wrapText="1"/>
      <protection locked="0"/>
    </xf>
    <xf numFmtId="43" fontId="2" fillId="0" borderId="41" xfId="1" quotePrefix="1" applyFont="1" applyBorder="1" applyAlignment="1" applyProtection="1">
      <alignment horizontal="center" vertical="center" wrapText="1"/>
      <protection locked="0"/>
    </xf>
    <xf numFmtId="0" fontId="2" fillId="0" borderId="41" xfId="0" applyFont="1" applyBorder="1" applyAlignment="1" applyProtection="1">
      <alignment horizontal="center" vertical="center" wrapText="1"/>
      <protection locked="0"/>
    </xf>
    <xf numFmtId="4" fontId="3" fillId="0" borderId="41" xfId="0" applyNumberFormat="1" applyFont="1" applyBorder="1" applyAlignment="1" applyProtection="1">
      <alignment horizontal="center" vertical="center" wrapText="1"/>
      <protection locked="0"/>
    </xf>
    <xf numFmtId="4" fontId="3" fillId="0" borderId="42" xfId="0" applyNumberFormat="1" applyFont="1" applyBorder="1" applyAlignment="1" applyProtection="1">
      <alignment horizontal="center" vertical="center" wrapText="1"/>
      <protection locked="0"/>
    </xf>
    <xf numFmtId="0" fontId="2" fillId="0" borderId="62" xfId="0" applyFont="1" applyBorder="1" applyAlignment="1" applyProtection="1">
      <alignment vertical="center" wrapText="1"/>
      <protection locked="0"/>
    </xf>
    <xf numFmtId="49" fontId="17" fillId="5" borderId="13" xfId="0" applyNumberFormat="1" applyFont="1" applyFill="1" applyBorder="1" applyAlignment="1" applyProtection="1">
      <alignment horizontal="left" vertical="center" wrapText="1"/>
      <protection locked="0"/>
    </xf>
    <xf numFmtId="43" fontId="17" fillId="5" borderId="13" xfId="1" applyFont="1" applyFill="1" applyBorder="1" applyAlignment="1" applyProtection="1">
      <alignment horizontal="center" vertical="center" wrapText="1"/>
      <protection locked="0"/>
    </xf>
    <xf numFmtId="49" fontId="3" fillId="5" borderId="13" xfId="0" applyNumberFormat="1" applyFont="1" applyFill="1" applyBorder="1" applyAlignment="1" applyProtection="1">
      <alignment horizontal="left" vertical="center" wrapText="1"/>
      <protection locked="0"/>
    </xf>
    <xf numFmtId="4" fontId="17" fillId="5" borderId="13" xfId="0" applyNumberFormat="1" applyFont="1" applyFill="1" applyBorder="1" applyAlignment="1" applyProtection="1">
      <alignment horizontal="center" vertical="center" wrapText="1"/>
      <protection locked="0"/>
    </xf>
    <xf numFmtId="16" fontId="2" fillId="0" borderId="17" xfId="0" quotePrefix="1" applyNumberFormat="1" applyFont="1" applyBorder="1" applyAlignment="1" applyProtection="1">
      <alignment horizontal="center" vertical="center" wrapText="1"/>
    </xf>
    <xf numFmtId="0" fontId="2" fillId="0" borderId="13" xfId="0" quotePrefix="1" applyFont="1" applyBorder="1" applyAlignment="1" applyProtection="1">
      <alignment horizontal="center" vertical="center" wrapText="1"/>
    </xf>
    <xf numFmtId="43" fontId="2" fillId="0" borderId="8" xfId="1" applyFont="1" applyBorder="1" applyAlignment="1" applyProtection="1">
      <alignment horizontal="center" vertical="center" wrapText="1"/>
      <protection locked="0"/>
    </xf>
    <xf numFmtId="49" fontId="4" fillId="0" borderId="25"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0" fontId="2" fillId="5" borderId="11" xfId="0" applyFont="1" applyFill="1" applyBorder="1" applyAlignment="1">
      <alignment horizontal="left" vertical="center" wrapText="1"/>
    </xf>
    <xf numFmtId="49" fontId="2" fillId="0" borderId="38" xfId="0" applyNumberFormat="1" applyFont="1" applyBorder="1" applyAlignment="1" applyProtection="1">
      <alignment horizontal="left" vertical="center" wrapText="1"/>
      <protection locked="0"/>
    </xf>
    <xf numFmtId="0" fontId="1" fillId="3" borderId="38" xfId="0" applyFont="1" applyFill="1" applyBorder="1" applyAlignment="1" applyProtection="1">
      <alignment horizontal="left" vertical="center" wrapText="1"/>
      <protection locked="0"/>
    </xf>
    <xf numFmtId="0" fontId="4" fillId="3" borderId="1"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4"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xf>
    <xf numFmtId="4" fontId="3" fillId="0" borderId="9" xfId="1" applyNumberFormat="1" applyFont="1" applyBorder="1" applyAlignment="1" applyProtection="1">
      <alignment horizontal="center" vertical="center" wrapText="1"/>
    </xf>
    <xf numFmtId="4" fontId="3" fillId="0" borderId="63" xfId="1" applyNumberFormat="1" applyFont="1" applyBorder="1" applyAlignment="1" applyProtection="1">
      <alignment horizontal="center" vertical="center" wrapText="1"/>
    </xf>
    <xf numFmtId="0" fontId="3" fillId="0" borderId="0" xfId="0" applyFont="1" applyAlignment="1" applyProtection="1">
      <alignment horizontal="center" vertical="center"/>
      <protection locked="0"/>
    </xf>
    <xf numFmtId="0" fontId="0" fillId="0" borderId="13" xfId="0" applyBorder="1"/>
    <xf numFmtId="0" fontId="20" fillId="0" borderId="13" xfId="0" applyFont="1" applyBorder="1"/>
    <xf numFmtId="0" fontId="0" fillId="0" borderId="13" xfId="0" applyBorder="1" applyAlignment="1">
      <alignment horizontal="center"/>
    </xf>
    <xf numFmtId="0" fontId="0" fillId="0" borderId="13" xfId="0" applyFill="1" applyBorder="1" applyAlignment="1">
      <alignment horizontal="center"/>
    </xf>
    <xf numFmtId="0" fontId="0" fillId="0" borderId="17" xfId="0" applyBorder="1"/>
    <xf numFmtId="0" fontId="0" fillId="0" borderId="17" xfId="0" applyBorder="1" applyAlignment="1">
      <alignment horizontal="center"/>
    </xf>
    <xf numFmtId="43" fontId="2" fillId="0" borderId="0" xfId="1" applyFont="1" applyAlignment="1" applyProtection="1">
      <alignment vertical="center" wrapText="1"/>
      <protection locked="0"/>
    </xf>
    <xf numFmtId="43" fontId="2" fillId="0" borderId="0" xfId="1" applyFont="1" applyAlignment="1" applyProtection="1">
      <alignment vertical="center"/>
      <protection locked="0"/>
    </xf>
    <xf numFmtId="43" fontId="12" fillId="0" borderId="0" xfId="1" applyFont="1" applyAlignment="1" applyProtection="1">
      <alignment vertical="center"/>
      <protection locked="0"/>
    </xf>
    <xf numFmtId="43" fontId="1" fillId="0" borderId="0" xfId="1" applyFont="1" applyAlignment="1" applyProtection="1">
      <alignment horizontal="center" vertical="center"/>
      <protection locked="0"/>
    </xf>
    <xf numFmtId="43" fontId="4" fillId="0" borderId="0" xfId="1" applyFont="1" applyAlignment="1" applyProtection="1">
      <alignment horizontal="center" vertical="center" wrapText="1"/>
      <protection locked="0"/>
    </xf>
    <xf numFmtId="43" fontId="14" fillId="0" borderId="0" xfId="1" applyFont="1" applyAlignment="1" applyProtection="1">
      <alignment horizontal="center" vertical="center" wrapText="1"/>
      <protection locked="0"/>
    </xf>
    <xf numFmtId="43" fontId="2" fillId="0" borderId="0" xfId="1" applyFont="1" applyAlignment="1" applyProtection="1">
      <alignment wrapText="1"/>
      <protection locked="0"/>
    </xf>
    <xf numFmtId="43" fontId="2" fillId="0" borderId="0" xfId="1" applyFont="1" applyFill="1" applyAlignment="1" applyProtection="1">
      <alignment vertical="center" wrapText="1"/>
      <protection locked="0"/>
    </xf>
    <xf numFmtId="43" fontId="13" fillId="0" borderId="0" xfId="1" applyFont="1" applyAlignment="1" applyProtection="1">
      <alignment vertical="center" wrapText="1"/>
      <protection locked="0"/>
    </xf>
    <xf numFmtId="43" fontId="3" fillId="0" borderId="0" xfId="1" applyFont="1" applyAlignment="1" applyProtection="1">
      <alignment vertical="center" wrapText="1"/>
      <protection locked="0"/>
    </xf>
    <xf numFmtId="43" fontId="2" fillId="0" borderId="62" xfId="1" applyFont="1" applyBorder="1" applyAlignment="1" applyProtection="1">
      <alignment vertical="center" wrapText="1"/>
      <protection locked="0"/>
    </xf>
    <xf numFmtId="43" fontId="6" fillId="0" borderId="0" xfId="1" applyFont="1" applyAlignment="1" applyProtection="1">
      <alignment vertical="center" wrapText="1"/>
      <protection locked="0"/>
    </xf>
    <xf numFmtId="43" fontId="2" fillId="0" borderId="0" xfId="1" applyFont="1" applyBorder="1" applyAlignment="1" applyProtection="1">
      <alignment vertical="center" wrapText="1"/>
      <protection locked="0"/>
    </xf>
    <xf numFmtId="43" fontId="2" fillId="0" borderId="0" xfId="0" applyNumberFormat="1" applyFont="1" applyAlignment="1" applyProtection="1">
      <alignment vertical="center" wrapText="1"/>
      <protection locked="0"/>
    </xf>
    <xf numFmtId="0" fontId="0" fillId="0" borderId="9" xfId="0" applyBorder="1"/>
    <xf numFmtId="0" fontId="2" fillId="0" borderId="54"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0" borderId="56" xfId="0" applyFont="1" applyBorder="1" applyAlignment="1" applyProtection="1">
      <alignment horizontal="center" vertical="center" wrapText="1"/>
      <protection locked="0"/>
    </xf>
    <xf numFmtId="0" fontId="2" fillId="0" borderId="57" xfId="0" applyFont="1" applyBorder="1" applyAlignment="1" applyProtection="1">
      <alignment horizontal="center" vertical="center" wrapText="1"/>
      <protection locked="0"/>
    </xf>
    <xf numFmtId="0" fontId="2" fillId="0" borderId="58" xfId="0" applyFont="1" applyBorder="1" applyAlignment="1" applyProtection="1">
      <alignment horizontal="center" vertical="center" wrapText="1"/>
      <protection locked="0"/>
    </xf>
    <xf numFmtId="0" fontId="2" fillId="0" borderId="59" xfId="0" applyFont="1" applyBorder="1" applyAlignment="1" applyProtection="1">
      <alignment horizontal="center" vertical="center" wrapText="1"/>
      <protection locked="0"/>
    </xf>
    <xf numFmtId="4" fontId="1" fillId="0" borderId="2" xfId="0" applyNumberFormat="1" applyFont="1" applyBorder="1" applyAlignment="1" applyProtection="1">
      <alignment horizontal="center" vertical="center" wrapText="1"/>
      <protection locked="0"/>
    </xf>
    <xf numFmtId="4" fontId="1" fillId="0" borderId="6" xfId="0" applyNumberFormat="1" applyFont="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0" fontId="2" fillId="0" borderId="47" xfId="0" applyFont="1" applyBorder="1" applyAlignment="1" applyProtection="1">
      <alignment horizontal="center" vertical="center" wrapText="1"/>
      <protection locked="0"/>
    </xf>
    <xf numFmtId="0" fontId="2" fillId="0" borderId="48" xfId="0" applyFont="1" applyBorder="1" applyAlignment="1" applyProtection="1">
      <alignment horizontal="center" vertical="center" wrapText="1"/>
      <protection locked="0"/>
    </xf>
    <xf numFmtId="0" fontId="2" fillId="0" borderId="49" xfId="0" applyFont="1" applyBorder="1" applyAlignment="1" applyProtection="1">
      <alignment horizontal="center" vertical="center" wrapText="1"/>
      <protection locked="0"/>
    </xf>
    <xf numFmtId="0" fontId="2" fillId="0" borderId="50" xfId="0" applyFont="1" applyBorder="1" applyAlignment="1" applyProtection="1">
      <alignment horizontal="center" vertical="center" wrapText="1"/>
      <protection locked="0"/>
    </xf>
    <xf numFmtId="0" fontId="2" fillId="0" borderId="51" xfId="0" applyFont="1" applyBorder="1" applyAlignment="1" applyProtection="1">
      <alignment horizontal="center" vertical="center" wrapText="1"/>
      <protection locked="0"/>
    </xf>
    <xf numFmtId="0" fontId="2" fillId="0" borderId="52" xfId="0" applyFont="1" applyBorder="1" applyAlignment="1" applyProtection="1">
      <alignment horizontal="center" vertical="center" wrapText="1"/>
      <protection locked="0"/>
    </xf>
    <xf numFmtId="0" fontId="2" fillId="0" borderId="53"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xf>
    <xf numFmtId="0" fontId="2" fillId="0" borderId="46" xfId="0" applyFont="1" applyBorder="1" applyAlignment="1" applyProtection="1">
      <alignment horizontal="center" vertical="center" wrapText="1"/>
    </xf>
    <xf numFmtId="0" fontId="2" fillId="0" borderId="47" xfId="0" applyFont="1" applyBorder="1" applyAlignment="1" applyProtection="1">
      <alignment horizontal="center" vertical="center" wrapText="1"/>
    </xf>
    <xf numFmtId="0" fontId="2" fillId="0" borderId="48"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50"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2" xfId="0" applyFont="1" applyBorder="1" applyAlignment="1" applyProtection="1">
      <alignment horizontal="center" vertical="center" wrapText="1"/>
    </xf>
    <xf numFmtId="0" fontId="2" fillId="0" borderId="53" xfId="0" applyFont="1" applyBorder="1" applyAlignment="1" applyProtection="1">
      <alignment horizontal="center" vertical="center" wrapText="1"/>
    </xf>
    <xf numFmtId="0" fontId="1" fillId="4" borderId="3" xfId="0" applyFont="1" applyFill="1" applyBorder="1" applyAlignment="1" applyProtection="1">
      <alignment horizontal="left" vertical="center" wrapText="1"/>
      <protection locked="0"/>
    </xf>
    <xf numFmtId="0" fontId="1" fillId="4" borderId="4" xfId="0" applyFont="1" applyFill="1" applyBorder="1" applyAlignment="1" applyProtection="1">
      <alignment horizontal="left" vertical="center" wrapText="1"/>
      <protection locked="0"/>
    </xf>
    <xf numFmtId="0" fontId="1" fillId="4" borderId="5" xfId="0" applyFont="1" applyFill="1" applyBorder="1" applyAlignment="1" applyProtection="1">
      <alignment horizontal="left" vertical="center" wrapText="1"/>
      <protection locked="0"/>
    </xf>
    <xf numFmtId="0" fontId="1" fillId="4" borderId="39" xfId="0" applyFont="1" applyFill="1" applyBorder="1" applyAlignment="1" applyProtection="1">
      <alignment horizontal="left" vertical="center" wrapText="1"/>
      <protection locked="0"/>
    </xf>
    <xf numFmtId="0" fontId="1" fillId="4" borderId="34" xfId="0" applyFont="1" applyFill="1" applyBorder="1" applyAlignment="1" applyProtection="1">
      <alignment horizontal="left" vertical="center" wrapText="1"/>
      <protection locked="0"/>
    </xf>
    <xf numFmtId="0" fontId="1" fillId="4" borderId="40" xfId="0" applyFont="1" applyFill="1" applyBorder="1" applyAlignment="1" applyProtection="1">
      <alignment horizontal="left" vertical="center" wrapText="1"/>
      <protection locked="0"/>
    </xf>
    <xf numFmtId="43" fontId="2" fillId="3" borderId="43" xfId="0" applyNumberFormat="1" applyFont="1" applyFill="1" applyBorder="1" applyAlignment="1" applyProtection="1">
      <alignment horizontal="center" vertical="center" wrapText="1"/>
    </xf>
    <xf numFmtId="43" fontId="2" fillId="3" borderId="4" xfId="0" applyNumberFormat="1"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4" fillId="3" borderId="43" xfId="0"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protection locked="0"/>
    </xf>
    <xf numFmtId="43" fontId="2" fillId="3" borderId="44" xfId="0" applyNumberFormat="1" applyFont="1" applyFill="1" applyBorder="1" applyAlignment="1" applyProtection="1">
      <alignment horizontal="center" vertical="center" wrapText="1"/>
    </xf>
    <xf numFmtId="43" fontId="2" fillId="3" borderId="34" xfId="0" applyNumberFormat="1" applyFont="1" applyFill="1" applyBorder="1" applyAlignment="1" applyProtection="1">
      <alignment horizontal="center" vertical="center" wrapText="1"/>
    </xf>
    <xf numFmtId="0" fontId="2" fillId="3" borderId="40" xfId="0" applyFont="1" applyFill="1" applyBorder="1" applyAlignment="1" applyProtection="1">
      <alignment horizontal="center" vertical="center" wrapText="1"/>
    </xf>
    <xf numFmtId="0" fontId="9"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43" fontId="1" fillId="3" borderId="42" xfId="0" applyNumberFormat="1" applyFont="1" applyFill="1" applyBorder="1" applyAlignment="1" applyProtection="1">
      <alignment vertical="center" wrapText="1"/>
    </xf>
    <xf numFmtId="43" fontId="1" fillId="3" borderId="1" xfId="0" applyNumberFormat="1" applyFont="1" applyFill="1" applyBorder="1" applyAlignment="1" applyProtection="1">
      <alignment vertical="center" wrapText="1"/>
    </xf>
    <xf numFmtId="0" fontId="1" fillId="3" borderId="64" xfId="0" applyFont="1" applyFill="1" applyBorder="1" applyAlignment="1" applyProtection="1">
      <alignment vertical="center" wrapText="1"/>
    </xf>
  </cellXfs>
  <cellStyles count="3">
    <cellStyle name="Comma" xfId="1" builtinId="3"/>
    <cellStyle name="Normal" xfId="0" builtinId="0"/>
    <cellStyle name="Normal 2"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2082"/>
  <sheetViews>
    <sheetView tabSelected="1" view="pageBreakPreview" topLeftCell="A32" zoomScale="80" zoomScaleSheetLayoutView="80" workbookViewId="0">
      <pane ySplit="1" topLeftCell="A33" activePane="bottomLeft" state="frozen"/>
      <selection activeCell="A32" sqref="A32"/>
      <selection pane="bottomLeft" activeCell="H43" sqref="H43"/>
    </sheetView>
  </sheetViews>
  <sheetFormatPr defaultRowHeight="15.75"/>
  <cols>
    <col min="1" max="1" width="50.7109375" style="31" customWidth="1"/>
    <col min="2" max="2" width="10" style="33" customWidth="1"/>
    <col min="3" max="5" width="7.7109375" style="33" customWidth="1"/>
    <col min="6" max="6" width="7.42578125" style="33" customWidth="1"/>
    <col min="7" max="7" width="12" style="33" hidden="1" customWidth="1"/>
    <col min="8" max="11" width="7.7109375" style="33" customWidth="1"/>
    <col min="12" max="12" width="7.7109375" style="33" hidden="1" customWidth="1"/>
    <col min="13" max="16" width="7.7109375" style="33" customWidth="1"/>
    <col min="17" max="17" width="7" style="33" hidden="1" customWidth="1"/>
    <col min="18" max="21" width="7.7109375" style="33" customWidth="1"/>
    <col min="22" max="22" width="7.7109375" style="33" hidden="1" customWidth="1"/>
    <col min="23" max="23" width="7.7109375" style="33" customWidth="1"/>
    <col min="24" max="24" width="7.7109375" style="33" hidden="1" customWidth="1"/>
    <col min="25" max="25" width="15.5703125" style="76" hidden="1" customWidth="1"/>
    <col min="26" max="26" width="15.5703125" style="76" customWidth="1"/>
    <col min="27" max="27" width="14.5703125" style="33" customWidth="1"/>
    <col min="28" max="29" width="9.140625" style="33"/>
    <col min="30" max="30" width="13.28515625" style="242" customWidth="1"/>
    <col min="31" max="16384" width="9.140625" style="33"/>
  </cols>
  <sheetData>
    <row r="1" spans="1:30">
      <c r="A1" s="158"/>
    </row>
    <row r="3" spans="1:30" s="2" customFormat="1" ht="18.75">
      <c r="A3" s="301" t="s">
        <v>1798</v>
      </c>
      <c r="B3" s="301"/>
      <c r="C3" s="301"/>
      <c r="D3" s="301"/>
      <c r="E3" s="301"/>
      <c r="F3" s="301"/>
      <c r="G3" s="301"/>
      <c r="H3" s="301"/>
      <c r="I3" s="301"/>
      <c r="J3" s="301"/>
      <c r="K3" s="301"/>
      <c r="L3" s="301"/>
      <c r="M3" s="301"/>
      <c r="N3" s="301"/>
      <c r="O3" s="301"/>
      <c r="P3" s="301"/>
      <c r="Q3" s="301"/>
      <c r="R3" s="301"/>
      <c r="S3" s="301"/>
      <c r="T3" s="301"/>
      <c r="U3" s="301"/>
      <c r="V3" s="301"/>
      <c r="W3" s="301"/>
      <c r="X3" s="301"/>
      <c r="Y3" s="301"/>
      <c r="Z3" s="301"/>
      <c r="AA3" s="301"/>
      <c r="AB3" s="301"/>
      <c r="AD3" s="243"/>
    </row>
    <row r="4" spans="1:30" s="2" customFormat="1" ht="18.75">
      <c r="A4" s="301" t="s">
        <v>0</v>
      </c>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D4" s="243"/>
    </row>
    <row r="5" spans="1:30" s="2" customFormat="1">
      <c r="A5" s="1"/>
      <c r="Y5" s="84"/>
      <c r="Z5" s="84"/>
      <c r="AD5" s="243"/>
    </row>
    <row r="6" spans="1:30" s="2" customFormat="1">
      <c r="A6" s="123" t="s">
        <v>1</v>
      </c>
      <c r="B6" s="162"/>
      <c r="C6" s="162"/>
      <c r="D6" s="162"/>
      <c r="E6" s="162"/>
      <c r="F6" s="162"/>
      <c r="G6" s="162"/>
      <c r="H6" s="162"/>
      <c r="I6" s="162"/>
      <c r="J6" s="162"/>
      <c r="K6" s="162"/>
      <c r="L6" s="162"/>
      <c r="M6" s="162"/>
      <c r="N6" s="162"/>
      <c r="O6" s="162"/>
      <c r="P6" s="162"/>
      <c r="Q6" s="162"/>
      <c r="R6" s="162"/>
      <c r="S6" s="162"/>
      <c r="T6" s="162"/>
      <c r="U6" s="162"/>
      <c r="V6" s="162"/>
      <c r="W6" s="162"/>
      <c r="X6" s="162"/>
      <c r="Y6" s="124"/>
      <c r="Z6" s="124"/>
      <c r="AA6" s="125"/>
      <c r="AD6" s="243"/>
    </row>
    <row r="7" spans="1:30" s="2" customFormat="1">
      <c r="A7" s="126" t="s">
        <v>183</v>
      </c>
      <c r="B7" s="162"/>
      <c r="C7" s="162"/>
      <c r="D7" s="162"/>
      <c r="E7" s="162"/>
      <c r="F7" s="162"/>
      <c r="G7" s="162"/>
      <c r="H7" s="162"/>
      <c r="I7" s="162"/>
      <c r="J7" s="162"/>
      <c r="K7" s="162"/>
      <c r="L7" s="162"/>
      <c r="M7" s="162"/>
      <c r="N7" s="162"/>
      <c r="O7" s="162"/>
      <c r="P7" s="162"/>
      <c r="Q7" s="162"/>
      <c r="R7" s="162"/>
      <c r="S7" s="162"/>
      <c r="T7" s="162"/>
      <c r="U7" s="162"/>
      <c r="V7" s="162"/>
      <c r="W7" s="162"/>
      <c r="X7" s="162"/>
      <c r="Y7" s="127"/>
      <c r="Z7" s="127"/>
      <c r="AA7" s="128"/>
      <c r="AB7" s="124"/>
      <c r="AC7" s="162"/>
      <c r="AD7" s="243"/>
    </row>
    <row r="8" spans="1:30" s="2" customFormat="1">
      <c r="A8" s="126" t="s">
        <v>184</v>
      </c>
      <c r="B8" s="162"/>
      <c r="C8" s="162"/>
      <c r="D8" s="162"/>
      <c r="E8" s="162"/>
      <c r="F8" s="162"/>
      <c r="G8" s="162"/>
      <c r="H8" s="162"/>
      <c r="I8" s="162"/>
      <c r="J8" s="162"/>
      <c r="K8" s="162"/>
      <c r="L8" s="162"/>
      <c r="M8" s="162"/>
      <c r="N8" s="162"/>
      <c r="O8" s="162"/>
      <c r="P8" s="162"/>
      <c r="Q8" s="162"/>
      <c r="R8" s="162"/>
      <c r="S8" s="162"/>
      <c r="T8" s="162"/>
      <c r="U8" s="162"/>
      <c r="V8" s="162"/>
      <c r="W8" s="162"/>
      <c r="X8" s="162"/>
      <c r="Y8" s="127"/>
      <c r="Z8" s="127"/>
      <c r="AA8" s="128"/>
      <c r="AB8" s="124"/>
      <c r="AC8" s="162"/>
      <c r="AD8" s="243"/>
    </row>
    <row r="9" spans="1:30" s="2" customFormat="1">
      <c r="A9" s="126" t="s">
        <v>664</v>
      </c>
      <c r="B9" s="162"/>
      <c r="C9" s="162"/>
      <c r="D9" s="162"/>
      <c r="E9" s="162"/>
      <c r="F9" s="162"/>
      <c r="G9" s="162"/>
      <c r="H9" s="162"/>
      <c r="I9" s="162"/>
      <c r="J9" s="162"/>
      <c r="K9" s="162"/>
      <c r="L9" s="162"/>
      <c r="M9" s="162"/>
      <c r="N9" s="162"/>
      <c r="O9" s="162"/>
      <c r="P9" s="162"/>
      <c r="Q9" s="162"/>
      <c r="R9" s="162"/>
      <c r="S9" s="162"/>
      <c r="T9" s="162"/>
      <c r="U9" s="162"/>
      <c r="V9" s="162"/>
      <c r="W9" s="162"/>
      <c r="X9" s="162"/>
      <c r="Y9" s="127"/>
      <c r="Z9" s="127"/>
      <c r="AA9" s="128"/>
      <c r="AB9" s="124"/>
      <c r="AC9" s="162"/>
      <c r="AD9" s="243"/>
    </row>
    <row r="10" spans="1:30" s="2" customFormat="1">
      <c r="A10" s="126" t="s">
        <v>665</v>
      </c>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27"/>
      <c r="Z10" s="127"/>
      <c r="AA10" s="128"/>
      <c r="AB10" s="124"/>
      <c r="AC10" s="162"/>
      <c r="AD10" s="243"/>
    </row>
    <row r="11" spans="1:30" s="2" customFormat="1">
      <c r="A11" s="126" t="s">
        <v>194</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27"/>
      <c r="Z11" s="127"/>
      <c r="AA11" s="128"/>
      <c r="AB11" s="124"/>
      <c r="AC11" s="162"/>
      <c r="AD11" s="243"/>
    </row>
    <row r="12" spans="1:30" s="2" customFormat="1">
      <c r="A12" s="126" t="s">
        <v>663</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27"/>
      <c r="Z12" s="127"/>
      <c r="AA12" s="128"/>
      <c r="AB12" s="124"/>
      <c r="AC12" s="162"/>
      <c r="AD12" s="243"/>
    </row>
    <row r="13" spans="1:30" s="2" customFormat="1">
      <c r="A13" s="126" t="s">
        <v>662</v>
      </c>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27"/>
      <c r="Z13" s="127"/>
      <c r="AA13" s="128"/>
      <c r="AB13" s="124"/>
      <c r="AC13" s="162"/>
      <c r="AD13" s="243"/>
    </row>
    <row r="14" spans="1:30" s="2" customFormat="1">
      <c r="A14" s="126" t="s">
        <v>220</v>
      </c>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27"/>
      <c r="Z14" s="127"/>
      <c r="AA14" s="128"/>
      <c r="AB14" s="124"/>
      <c r="AC14" s="162"/>
      <c r="AD14" s="243"/>
    </row>
    <row r="15" spans="1:30" s="134" customFormat="1">
      <c r="A15" s="129" t="s">
        <v>661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1"/>
      <c r="Z15" s="131"/>
      <c r="AA15" s="132"/>
      <c r="AB15" s="133"/>
      <c r="AC15" s="130"/>
      <c r="AD15" s="244"/>
    </row>
    <row r="16" spans="1:30" s="134" customFormat="1">
      <c r="A16" s="135" t="s">
        <v>602</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1"/>
      <c r="Z16" s="131"/>
      <c r="AA16" s="132"/>
      <c r="AB16" s="133"/>
      <c r="AC16" s="130"/>
      <c r="AD16" s="244"/>
    </row>
    <row r="17" spans="1:31" s="2" customFormat="1">
      <c r="A17" s="126" t="s">
        <v>195</v>
      </c>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27"/>
      <c r="Z17" s="127"/>
      <c r="AA17" s="128"/>
      <c r="AB17" s="124"/>
      <c r="AC17" s="162"/>
      <c r="AD17" s="243"/>
    </row>
    <row r="18" spans="1:31" s="2" customFormat="1">
      <c r="A18" s="126" t="s">
        <v>604</v>
      </c>
      <c r="B18" s="162"/>
      <c r="C18" s="235" t="s">
        <v>1803</v>
      </c>
      <c r="D18" s="162"/>
      <c r="E18" s="162"/>
      <c r="F18" s="162"/>
      <c r="G18" s="162"/>
      <c r="I18" s="162"/>
      <c r="J18" s="162"/>
      <c r="K18" s="162"/>
      <c r="L18" s="162"/>
      <c r="M18" s="162"/>
      <c r="N18" s="162"/>
      <c r="O18" s="162"/>
      <c r="P18" s="162"/>
      <c r="Q18" s="162"/>
      <c r="R18" s="162"/>
      <c r="S18" s="162"/>
      <c r="T18" s="162"/>
      <c r="U18" s="162"/>
      <c r="V18" s="162"/>
      <c r="W18" s="162"/>
      <c r="X18" s="162"/>
      <c r="Y18" s="127"/>
      <c r="Z18" s="127"/>
      <c r="AA18" s="128"/>
      <c r="AB18" s="124"/>
      <c r="AC18" s="162"/>
      <c r="AD18" s="243"/>
    </row>
    <row r="19" spans="1:31" s="2" customFormat="1">
      <c r="A19" s="126" t="s">
        <v>603</v>
      </c>
      <c r="B19" s="162"/>
      <c r="C19" s="162"/>
      <c r="D19" s="162"/>
      <c r="E19" s="162"/>
      <c r="F19" s="162"/>
      <c r="G19" s="162"/>
      <c r="I19" s="162"/>
      <c r="J19" s="162"/>
      <c r="K19" s="162"/>
      <c r="L19" s="162"/>
      <c r="M19" s="162"/>
      <c r="N19" s="162"/>
      <c r="O19" s="162"/>
      <c r="P19" s="162"/>
      <c r="Q19" s="162"/>
      <c r="R19" s="162"/>
      <c r="S19" s="162"/>
      <c r="T19" s="162"/>
      <c r="U19" s="162"/>
      <c r="V19" s="162"/>
      <c r="W19" s="162"/>
      <c r="X19" s="162"/>
      <c r="Y19" s="127"/>
      <c r="Z19" s="127"/>
      <c r="AA19" s="128"/>
      <c r="AB19" s="124"/>
      <c r="AC19" s="162"/>
      <c r="AD19" s="243"/>
    </row>
    <row r="20" spans="1:31" s="2" customFormat="1">
      <c r="A20" s="126" t="s">
        <v>196</v>
      </c>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27"/>
      <c r="Z20" s="127"/>
      <c r="AA20" s="128"/>
      <c r="AB20" s="124"/>
      <c r="AC20" s="162"/>
      <c r="AD20" s="243"/>
    </row>
    <row r="21" spans="1:31" s="2" customFormat="1">
      <c r="A21" s="126" t="s">
        <v>753</v>
      </c>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27"/>
      <c r="Z21" s="127"/>
      <c r="AA21" s="128"/>
      <c r="AB21" s="124"/>
      <c r="AC21" s="162"/>
      <c r="AD21" s="243"/>
    </row>
    <row r="22" spans="1:31" s="2" customFormat="1">
      <c r="A22" s="129" t="s">
        <v>639</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27"/>
      <c r="Z22" s="127"/>
      <c r="AA22" s="128"/>
      <c r="AB22" s="124"/>
      <c r="AC22" s="162"/>
      <c r="AD22" s="243"/>
    </row>
    <row r="23" spans="1:31" s="2" customFormat="1">
      <c r="A23" s="126" t="s">
        <v>192</v>
      </c>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27"/>
      <c r="Z23" s="127"/>
      <c r="AA23" s="128"/>
      <c r="AB23" s="124"/>
      <c r="AC23" s="162"/>
      <c r="AD23" s="243"/>
    </row>
    <row r="24" spans="1:31" s="2" customFormat="1" ht="16.5" customHeight="1">
      <c r="A24" s="126" t="s">
        <v>197</v>
      </c>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27"/>
      <c r="AB24" s="127"/>
      <c r="AC24" s="128"/>
      <c r="AD24" s="245"/>
      <c r="AE24" s="162"/>
    </row>
    <row r="25" spans="1:31" s="2" customFormat="1">
      <c r="A25" s="1"/>
      <c r="Y25" s="147"/>
      <c r="Z25" s="147"/>
      <c r="AA25" s="84"/>
      <c r="AB25" s="84"/>
      <c r="AD25" s="243"/>
    </row>
    <row r="26" spans="1:31" s="2" customFormat="1">
      <c r="A26" s="1" t="s">
        <v>2</v>
      </c>
      <c r="S26" s="2" t="s">
        <v>3</v>
      </c>
      <c r="Y26" s="84"/>
      <c r="Z26" s="84"/>
      <c r="AD26" s="243"/>
    </row>
    <row r="27" spans="1:31" s="2" customFormat="1">
      <c r="A27" s="1" t="s">
        <v>4</v>
      </c>
      <c r="S27" s="2" t="s">
        <v>5</v>
      </c>
      <c r="Y27" s="84"/>
      <c r="Z27" s="84"/>
      <c r="AD27" s="243"/>
    </row>
    <row r="28" spans="1:31" s="2" customFormat="1">
      <c r="A28" s="1" t="s">
        <v>6</v>
      </c>
      <c r="S28" s="2" t="s">
        <v>7</v>
      </c>
      <c r="Y28" s="84"/>
      <c r="Z28" s="84"/>
      <c r="AD28" s="243"/>
    </row>
    <row r="29" spans="1:31" s="2" customFormat="1">
      <c r="A29" s="1" t="s">
        <v>8</v>
      </c>
      <c r="S29" s="2" t="s">
        <v>9</v>
      </c>
      <c r="Y29" s="84"/>
      <c r="Z29" s="84"/>
      <c r="AD29" s="243"/>
    </row>
    <row r="30" spans="1:31" s="2" customFormat="1" ht="19.5" customHeight="1" thickBot="1">
      <c r="A30" s="1"/>
      <c r="Y30" s="85"/>
      <c r="Z30" s="165"/>
      <c r="AD30" s="243"/>
    </row>
    <row r="31" spans="1:31" ht="20.100000000000001" customHeight="1" thickBot="1">
      <c r="A31" s="302" t="s">
        <v>10</v>
      </c>
      <c r="B31" s="302" t="s">
        <v>11</v>
      </c>
      <c r="C31" s="304" t="s">
        <v>12</v>
      </c>
      <c r="D31" s="305"/>
      <c r="E31" s="305"/>
      <c r="F31" s="305"/>
      <c r="G31" s="305"/>
      <c r="H31" s="305"/>
      <c r="I31" s="305"/>
      <c r="J31" s="305"/>
      <c r="K31" s="305"/>
      <c r="L31" s="305"/>
      <c r="M31" s="305"/>
      <c r="N31" s="305"/>
      <c r="O31" s="305"/>
      <c r="P31" s="305"/>
      <c r="Q31" s="305"/>
      <c r="R31" s="305"/>
      <c r="S31" s="305"/>
      <c r="T31" s="305"/>
      <c r="U31" s="305"/>
      <c r="V31" s="305"/>
      <c r="W31" s="306"/>
      <c r="X31" s="120"/>
      <c r="Y31" s="263"/>
      <c r="Z31" s="263" t="s">
        <v>638</v>
      </c>
      <c r="AA31" s="302" t="s">
        <v>13</v>
      </c>
    </row>
    <row r="32" spans="1:31" ht="44.25" customHeight="1" thickBot="1">
      <c r="A32" s="303"/>
      <c r="B32" s="303"/>
      <c r="C32" s="3" t="s">
        <v>14</v>
      </c>
      <c r="D32" s="3" t="s">
        <v>15</v>
      </c>
      <c r="E32" s="3" t="s">
        <v>16</v>
      </c>
      <c r="F32" s="3" t="s">
        <v>185</v>
      </c>
      <c r="G32" s="3"/>
      <c r="H32" s="3" t="s">
        <v>17</v>
      </c>
      <c r="I32" s="3" t="s">
        <v>18</v>
      </c>
      <c r="J32" s="3" t="s">
        <v>19</v>
      </c>
      <c r="K32" s="3" t="s">
        <v>186</v>
      </c>
      <c r="L32" s="3"/>
      <c r="M32" s="3" t="s">
        <v>20</v>
      </c>
      <c r="N32" s="3" t="s">
        <v>21</v>
      </c>
      <c r="O32" s="3" t="s">
        <v>22</v>
      </c>
      <c r="P32" s="3" t="s">
        <v>187</v>
      </c>
      <c r="Q32" s="3"/>
      <c r="R32" s="3" t="s">
        <v>23</v>
      </c>
      <c r="S32" s="3" t="s">
        <v>24</v>
      </c>
      <c r="T32" s="3" t="s">
        <v>25</v>
      </c>
      <c r="U32" s="3" t="s">
        <v>188</v>
      </c>
      <c r="V32" s="3"/>
      <c r="W32" s="3" t="s">
        <v>26</v>
      </c>
      <c r="X32" s="3"/>
      <c r="Y32" s="264"/>
      <c r="Z32" s="264"/>
      <c r="AA32" s="303"/>
    </row>
    <row r="33" spans="1:27" ht="20.100000000000001" customHeight="1" thickBot="1">
      <c r="A33" s="286" t="s">
        <v>27</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8"/>
    </row>
    <row r="34" spans="1:27">
      <c r="A34" s="25" t="s">
        <v>28</v>
      </c>
      <c r="B34" s="93"/>
      <c r="C34" s="94"/>
      <c r="D34" s="94"/>
      <c r="E34" s="94"/>
      <c r="F34" s="94"/>
      <c r="G34" s="94"/>
      <c r="H34" s="94"/>
      <c r="I34" s="94"/>
      <c r="J34" s="94"/>
      <c r="K34" s="94"/>
      <c r="L34" s="94"/>
      <c r="M34" s="94"/>
      <c r="N34" s="94"/>
      <c r="O34" s="94"/>
      <c r="P34" s="94"/>
      <c r="Q34" s="94"/>
      <c r="R34" s="94"/>
      <c r="S34" s="94"/>
      <c r="T34" s="94"/>
      <c r="U34" s="94"/>
      <c r="V34" s="94"/>
      <c r="W34" s="95"/>
      <c r="X34" s="95"/>
      <c r="Y34" s="80"/>
      <c r="Z34" s="107"/>
      <c r="AA34" s="38"/>
    </row>
    <row r="35" spans="1:27">
      <c r="A35" s="4" t="s">
        <v>29</v>
      </c>
      <c r="B35" s="5" t="s">
        <v>30</v>
      </c>
      <c r="C35" s="48"/>
      <c r="D35" s="48"/>
      <c r="E35" s="48"/>
      <c r="F35" s="34">
        <f>SUM(C35:E35)</f>
        <v>0</v>
      </c>
      <c r="G35" s="34">
        <f>F35*Z35</f>
        <v>0</v>
      </c>
      <c r="H35" s="48"/>
      <c r="I35" s="48"/>
      <c r="J35" s="48"/>
      <c r="K35" s="34">
        <f>SUM(H35:J35)</f>
        <v>0</v>
      </c>
      <c r="L35" s="34">
        <f>K35*Z35</f>
        <v>0</v>
      </c>
      <c r="M35" s="48"/>
      <c r="N35" s="48"/>
      <c r="O35" s="48"/>
      <c r="P35" s="34">
        <f>SUM(M35:O35)</f>
        <v>0</v>
      </c>
      <c r="Q35" s="34">
        <f>P35*Z35</f>
        <v>0</v>
      </c>
      <c r="R35" s="48"/>
      <c r="S35" s="48"/>
      <c r="T35" s="48"/>
      <c r="U35" s="34">
        <f>SUM(R35:T35)</f>
        <v>0</v>
      </c>
      <c r="V35" s="34">
        <f>U35*Z35</f>
        <v>0</v>
      </c>
      <c r="W35" s="34">
        <f t="shared" ref="W35:W49" si="0">F35+K35+P35+U35</f>
        <v>0</v>
      </c>
      <c r="X35" s="34">
        <v>1.0649999999999999</v>
      </c>
      <c r="Y35" s="39">
        <v>72.7</v>
      </c>
      <c r="Z35" s="166">
        <f>X35*Y35</f>
        <v>77.4255</v>
      </c>
      <c r="AA35" s="35">
        <f>W35*Z35</f>
        <v>0</v>
      </c>
    </row>
    <row r="36" spans="1:27">
      <c r="A36" s="6" t="s">
        <v>31</v>
      </c>
      <c r="B36" s="5" t="s">
        <v>30</v>
      </c>
      <c r="C36" s="48"/>
      <c r="D36" s="48"/>
      <c r="E36" s="48"/>
      <c r="F36" s="34">
        <f t="shared" ref="F36:F49" si="1">SUM(C36:E36)</f>
        <v>0</v>
      </c>
      <c r="G36" s="34">
        <f t="shared" ref="G36:G49" si="2">F36*Z36</f>
        <v>0</v>
      </c>
      <c r="H36" s="48"/>
      <c r="I36" s="48"/>
      <c r="J36" s="48"/>
      <c r="K36" s="34">
        <f t="shared" ref="K36:K49" si="3">SUM(H36:J36)</f>
        <v>0</v>
      </c>
      <c r="L36" s="34">
        <f t="shared" ref="L36:L49" si="4">K36*Z36</f>
        <v>0</v>
      </c>
      <c r="M36" s="48"/>
      <c r="N36" s="48"/>
      <c r="O36" s="48"/>
      <c r="P36" s="34">
        <f t="shared" ref="P36:P49" si="5">SUM(M36:O36)</f>
        <v>0</v>
      </c>
      <c r="Q36" s="34">
        <f t="shared" ref="Q36:Q49" si="6">P36*Z36</f>
        <v>0</v>
      </c>
      <c r="R36" s="48"/>
      <c r="S36" s="48"/>
      <c r="T36" s="48"/>
      <c r="U36" s="34">
        <f t="shared" ref="U36:U49" si="7">SUM(R36:T36)</f>
        <v>0</v>
      </c>
      <c r="V36" s="34">
        <f t="shared" ref="V36:V49" si="8">U36*Z36</f>
        <v>0</v>
      </c>
      <c r="W36" s="34">
        <f t="shared" si="0"/>
        <v>0</v>
      </c>
      <c r="X36" s="34">
        <v>1.0649999999999999</v>
      </c>
      <c r="Y36" s="39">
        <v>71.03</v>
      </c>
      <c r="Z36" s="166">
        <f t="shared" ref="Z36:Z49" si="9">X36*Y36</f>
        <v>75.646950000000004</v>
      </c>
      <c r="AA36" s="35">
        <f>W36*Z36</f>
        <v>0</v>
      </c>
    </row>
    <row r="37" spans="1:27">
      <c r="A37" s="4" t="s">
        <v>32</v>
      </c>
      <c r="B37" s="7" t="s">
        <v>33</v>
      </c>
      <c r="C37" s="48">
        <v>6</v>
      </c>
      <c r="D37" s="48">
        <v>2</v>
      </c>
      <c r="E37" s="48">
        <v>2</v>
      </c>
      <c r="F37" s="34">
        <f t="shared" si="1"/>
        <v>10</v>
      </c>
      <c r="G37" s="34">
        <f t="shared" si="2"/>
        <v>163.90350000000001</v>
      </c>
      <c r="H37" s="48">
        <v>2</v>
      </c>
      <c r="I37" s="48">
        <v>2</v>
      </c>
      <c r="J37" s="48">
        <v>52</v>
      </c>
      <c r="K37" s="34">
        <f t="shared" si="3"/>
        <v>56</v>
      </c>
      <c r="L37" s="34">
        <f t="shared" si="4"/>
        <v>917.85960000000011</v>
      </c>
      <c r="M37" s="48"/>
      <c r="N37" s="48"/>
      <c r="O37" s="48">
        <v>2</v>
      </c>
      <c r="P37" s="34">
        <f t="shared" si="5"/>
        <v>2</v>
      </c>
      <c r="Q37" s="34">
        <f t="shared" si="6"/>
        <v>32.780700000000003</v>
      </c>
      <c r="R37" s="48">
        <v>2</v>
      </c>
      <c r="S37" s="48">
        <v>2</v>
      </c>
      <c r="T37" s="48">
        <v>2</v>
      </c>
      <c r="U37" s="34">
        <f t="shared" si="7"/>
        <v>6</v>
      </c>
      <c r="V37" s="34">
        <f t="shared" si="8"/>
        <v>98.342100000000016</v>
      </c>
      <c r="W37" s="34">
        <f t="shared" si="0"/>
        <v>74</v>
      </c>
      <c r="X37" s="34">
        <v>1.0649999999999999</v>
      </c>
      <c r="Y37" s="39">
        <v>15.39</v>
      </c>
      <c r="Z37" s="166">
        <f>X37*Y37</f>
        <v>16.390350000000002</v>
      </c>
      <c r="AA37" s="35">
        <f>W37*Z37</f>
        <v>1212.8859000000002</v>
      </c>
    </row>
    <row r="38" spans="1:27">
      <c r="A38" s="8" t="s">
        <v>34</v>
      </c>
      <c r="B38" s="7" t="s">
        <v>33</v>
      </c>
      <c r="C38" s="48">
        <v>4</v>
      </c>
      <c r="D38" s="48"/>
      <c r="E38" s="48"/>
      <c r="F38" s="34">
        <f t="shared" si="1"/>
        <v>4</v>
      </c>
      <c r="G38" s="34">
        <f t="shared" si="2"/>
        <v>61.599600000000002</v>
      </c>
      <c r="H38" s="48"/>
      <c r="I38" s="48"/>
      <c r="J38" s="48">
        <v>51</v>
      </c>
      <c r="K38" s="34">
        <f t="shared" si="3"/>
        <v>51</v>
      </c>
      <c r="L38" s="34">
        <f t="shared" si="4"/>
        <v>785.39490000000001</v>
      </c>
      <c r="M38" s="48"/>
      <c r="N38" s="48"/>
      <c r="O38" s="48"/>
      <c r="P38" s="34">
        <f t="shared" si="5"/>
        <v>0</v>
      </c>
      <c r="Q38" s="34">
        <f t="shared" si="6"/>
        <v>0</v>
      </c>
      <c r="R38" s="48"/>
      <c r="S38" s="48"/>
      <c r="T38" s="48"/>
      <c r="U38" s="34">
        <f t="shared" si="7"/>
        <v>0</v>
      </c>
      <c r="V38" s="34">
        <f t="shared" si="8"/>
        <v>0</v>
      </c>
      <c r="W38" s="34">
        <f t="shared" si="0"/>
        <v>55</v>
      </c>
      <c r="X38" s="34">
        <v>1.0649999999999999</v>
      </c>
      <c r="Y38" s="39">
        <v>14.46</v>
      </c>
      <c r="Z38" s="166">
        <f t="shared" si="9"/>
        <v>15.399900000000001</v>
      </c>
      <c r="AA38" s="35">
        <f t="shared" ref="AA38:AA47" si="10">W38*Z38</f>
        <v>846.99450000000002</v>
      </c>
    </row>
    <row r="39" spans="1:27">
      <c r="A39" s="8" t="s">
        <v>35</v>
      </c>
      <c r="B39" s="7" t="s">
        <v>33</v>
      </c>
      <c r="C39" s="48"/>
      <c r="D39" s="48"/>
      <c r="E39" s="48"/>
      <c r="F39" s="34">
        <f t="shared" si="1"/>
        <v>0</v>
      </c>
      <c r="G39" s="34">
        <f t="shared" si="2"/>
        <v>0</v>
      </c>
      <c r="H39" s="48"/>
      <c r="I39" s="48"/>
      <c r="J39" s="48"/>
      <c r="K39" s="34">
        <f t="shared" si="3"/>
        <v>0</v>
      </c>
      <c r="L39" s="34">
        <f t="shared" si="4"/>
        <v>0</v>
      </c>
      <c r="M39" s="48"/>
      <c r="N39" s="48"/>
      <c r="O39" s="48"/>
      <c r="P39" s="34">
        <f t="shared" si="5"/>
        <v>0</v>
      </c>
      <c r="Q39" s="34">
        <f t="shared" si="6"/>
        <v>0</v>
      </c>
      <c r="R39" s="48"/>
      <c r="S39" s="48"/>
      <c r="T39" s="48"/>
      <c r="U39" s="34">
        <f t="shared" si="7"/>
        <v>0</v>
      </c>
      <c r="V39" s="34">
        <f t="shared" si="8"/>
        <v>0</v>
      </c>
      <c r="W39" s="34">
        <f t="shared" si="0"/>
        <v>0</v>
      </c>
      <c r="X39" s="34">
        <v>1.0649999999999999</v>
      </c>
      <c r="Y39" s="39">
        <v>71.760000000000005</v>
      </c>
      <c r="Z39" s="166">
        <f t="shared" si="9"/>
        <v>76.424400000000006</v>
      </c>
      <c r="AA39" s="35">
        <f t="shared" si="10"/>
        <v>0</v>
      </c>
    </row>
    <row r="40" spans="1:27">
      <c r="A40" s="9" t="s">
        <v>206</v>
      </c>
      <c r="B40" s="7" t="s">
        <v>36</v>
      </c>
      <c r="C40" s="48"/>
      <c r="D40" s="48"/>
      <c r="E40" s="48"/>
      <c r="F40" s="34">
        <f t="shared" si="1"/>
        <v>0</v>
      </c>
      <c r="G40" s="34">
        <f t="shared" si="2"/>
        <v>0</v>
      </c>
      <c r="H40" s="48"/>
      <c r="I40" s="48"/>
      <c r="J40" s="48"/>
      <c r="K40" s="34">
        <f t="shared" si="3"/>
        <v>0</v>
      </c>
      <c r="L40" s="34">
        <f t="shared" si="4"/>
        <v>0</v>
      </c>
      <c r="M40" s="48"/>
      <c r="N40" s="48"/>
      <c r="O40" s="48"/>
      <c r="P40" s="34">
        <f t="shared" si="5"/>
        <v>0</v>
      </c>
      <c r="Q40" s="34">
        <f t="shared" si="6"/>
        <v>0</v>
      </c>
      <c r="R40" s="48"/>
      <c r="S40" s="48"/>
      <c r="T40" s="48"/>
      <c r="U40" s="34">
        <f t="shared" si="7"/>
        <v>0</v>
      </c>
      <c r="V40" s="34">
        <f>U40*Z40</f>
        <v>0</v>
      </c>
      <c r="W40" s="34">
        <f t="shared" si="0"/>
        <v>0</v>
      </c>
      <c r="X40" s="34">
        <v>1.0649999999999999</v>
      </c>
      <c r="Y40" s="39">
        <v>327.60000000000002</v>
      </c>
      <c r="Z40" s="166">
        <f t="shared" si="9"/>
        <v>348.89400000000001</v>
      </c>
      <c r="AA40" s="35">
        <f t="shared" si="10"/>
        <v>0</v>
      </c>
    </row>
    <row r="41" spans="1:27">
      <c r="A41" s="8" t="s">
        <v>207</v>
      </c>
      <c r="B41" s="7" t="s">
        <v>36</v>
      </c>
      <c r="C41" s="48"/>
      <c r="D41" s="48"/>
      <c r="E41" s="48"/>
      <c r="F41" s="34">
        <f t="shared" si="1"/>
        <v>0</v>
      </c>
      <c r="G41" s="34">
        <f t="shared" si="2"/>
        <v>0</v>
      </c>
      <c r="H41" s="48"/>
      <c r="I41" s="48"/>
      <c r="J41" s="48"/>
      <c r="K41" s="34">
        <f t="shared" si="3"/>
        <v>0</v>
      </c>
      <c r="L41" s="34">
        <f t="shared" si="4"/>
        <v>0</v>
      </c>
      <c r="M41" s="48"/>
      <c r="N41" s="48"/>
      <c r="O41" s="48"/>
      <c r="P41" s="34">
        <f t="shared" si="5"/>
        <v>0</v>
      </c>
      <c r="Q41" s="34">
        <f t="shared" si="6"/>
        <v>0</v>
      </c>
      <c r="R41" s="48"/>
      <c r="S41" s="48"/>
      <c r="T41" s="48"/>
      <c r="U41" s="34">
        <f t="shared" si="7"/>
        <v>0</v>
      </c>
      <c r="V41" s="34">
        <f t="shared" si="8"/>
        <v>0</v>
      </c>
      <c r="W41" s="34">
        <f t="shared" si="0"/>
        <v>0</v>
      </c>
      <c r="X41" s="34">
        <v>1.0649999999999999</v>
      </c>
      <c r="Y41" s="39">
        <v>384.8</v>
      </c>
      <c r="Z41" s="166">
        <f t="shared" si="9"/>
        <v>409.81200000000001</v>
      </c>
      <c r="AA41" s="35">
        <f>W41*Z41</f>
        <v>0</v>
      </c>
    </row>
    <row r="42" spans="1:27">
      <c r="A42" s="8" t="s">
        <v>37</v>
      </c>
      <c r="B42" s="7" t="s">
        <v>30</v>
      </c>
      <c r="C42" s="48"/>
      <c r="D42" s="48"/>
      <c r="E42" s="48"/>
      <c r="F42" s="34">
        <f t="shared" si="1"/>
        <v>0</v>
      </c>
      <c r="G42" s="34">
        <f t="shared" si="2"/>
        <v>0</v>
      </c>
      <c r="H42" s="48"/>
      <c r="I42" s="48"/>
      <c r="J42" s="48"/>
      <c r="K42" s="34">
        <f t="shared" si="3"/>
        <v>0</v>
      </c>
      <c r="L42" s="34">
        <f t="shared" si="4"/>
        <v>0</v>
      </c>
      <c r="M42" s="48"/>
      <c r="N42" s="48"/>
      <c r="O42" s="48"/>
      <c r="P42" s="34">
        <f t="shared" si="5"/>
        <v>0</v>
      </c>
      <c r="Q42" s="34">
        <f t="shared" si="6"/>
        <v>0</v>
      </c>
      <c r="R42" s="48"/>
      <c r="S42" s="48"/>
      <c r="T42" s="48"/>
      <c r="U42" s="34">
        <f t="shared" si="7"/>
        <v>0</v>
      </c>
      <c r="V42" s="34">
        <f t="shared" si="8"/>
        <v>0</v>
      </c>
      <c r="W42" s="34">
        <f t="shared" si="0"/>
        <v>0</v>
      </c>
      <c r="X42" s="34">
        <v>1.0649999999999999</v>
      </c>
      <c r="Y42" s="39">
        <v>35.36</v>
      </c>
      <c r="Z42" s="166">
        <f t="shared" si="9"/>
        <v>37.6584</v>
      </c>
      <c r="AA42" s="35">
        <f t="shared" si="10"/>
        <v>0</v>
      </c>
    </row>
    <row r="43" spans="1:27">
      <c r="A43" s="9" t="s">
        <v>38</v>
      </c>
      <c r="B43" s="7" t="s">
        <v>30</v>
      </c>
      <c r="C43" s="48"/>
      <c r="D43" s="48"/>
      <c r="E43" s="48"/>
      <c r="F43" s="34">
        <f t="shared" si="1"/>
        <v>0</v>
      </c>
      <c r="G43" s="34">
        <f t="shared" si="2"/>
        <v>0</v>
      </c>
      <c r="H43" s="48"/>
      <c r="I43" s="48"/>
      <c r="J43" s="48"/>
      <c r="K43" s="34">
        <f t="shared" si="3"/>
        <v>0</v>
      </c>
      <c r="L43" s="34">
        <f t="shared" si="4"/>
        <v>0</v>
      </c>
      <c r="M43" s="48"/>
      <c r="N43" s="48"/>
      <c r="O43" s="48"/>
      <c r="P43" s="34">
        <f t="shared" si="5"/>
        <v>0</v>
      </c>
      <c r="Q43" s="34">
        <f t="shared" si="6"/>
        <v>0</v>
      </c>
      <c r="R43" s="48"/>
      <c r="S43" s="48"/>
      <c r="T43" s="48"/>
      <c r="U43" s="34">
        <f t="shared" si="7"/>
        <v>0</v>
      </c>
      <c r="V43" s="34">
        <f t="shared" si="8"/>
        <v>0</v>
      </c>
      <c r="W43" s="34">
        <f t="shared" si="0"/>
        <v>0</v>
      </c>
      <c r="X43" s="34">
        <v>1.0649999999999999</v>
      </c>
      <c r="Y43" s="39">
        <v>36.4</v>
      </c>
      <c r="Z43" s="166">
        <f t="shared" si="9"/>
        <v>38.765999999999998</v>
      </c>
      <c r="AA43" s="35">
        <f>W43*Z43</f>
        <v>0</v>
      </c>
    </row>
    <row r="44" spans="1:27">
      <c r="A44" s="9" t="s">
        <v>39</v>
      </c>
      <c r="B44" s="7" t="s">
        <v>30</v>
      </c>
      <c r="C44" s="48"/>
      <c r="D44" s="48"/>
      <c r="E44" s="48"/>
      <c r="F44" s="34">
        <f t="shared" si="1"/>
        <v>0</v>
      </c>
      <c r="G44" s="34">
        <f t="shared" si="2"/>
        <v>0</v>
      </c>
      <c r="H44" s="48"/>
      <c r="I44" s="48"/>
      <c r="J44" s="48"/>
      <c r="K44" s="34">
        <f t="shared" si="3"/>
        <v>0</v>
      </c>
      <c r="L44" s="34">
        <f t="shared" si="4"/>
        <v>0</v>
      </c>
      <c r="M44" s="48"/>
      <c r="N44" s="48"/>
      <c r="O44" s="48"/>
      <c r="P44" s="34">
        <f t="shared" si="5"/>
        <v>0</v>
      </c>
      <c r="Q44" s="34">
        <f t="shared" si="6"/>
        <v>0</v>
      </c>
      <c r="R44" s="48"/>
      <c r="S44" s="48"/>
      <c r="T44" s="48"/>
      <c r="U44" s="34">
        <f t="shared" si="7"/>
        <v>0</v>
      </c>
      <c r="V44" s="34">
        <f t="shared" si="8"/>
        <v>0</v>
      </c>
      <c r="W44" s="34">
        <f t="shared" si="0"/>
        <v>0</v>
      </c>
      <c r="X44" s="34">
        <v>1.0649999999999999</v>
      </c>
      <c r="Y44" s="39">
        <v>99.74</v>
      </c>
      <c r="Z44" s="166">
        <f t="shared" si="9"/>
        <v>106.22309999999999</v>
      </c>
      <c r="AA44" s="35">
        <f t="shared" si="10"/>
        <v>0</v>
      </c>
    </row>
    <row r="45" spans="1:27">
      <c r="A45" s="8" t="s">
        <v>40</v>
      </c>
      <c r="B45" s="7" t="s">
        <v>30</v>
      </c>
      <c r="C45" s="48"/>
      <c r="D45" s="48"/>
      <c r="E45" s="48"/>
      <c r="F45" s="34">
        <f t="shared" si="1"/>
        <v>0</v>
      </c>
      <c r="G45" s="34">
        <f t="shared" si="2"/>
        <v>0</v>
      </c>
      <c r="H45" s="48"/>
      <c r="I45" s="48"/>
      <c r="J45" s="48"/>
      <c r="K45" s="34">
        <f t="shared" si="3"/>
        <v>0</v>
      </c>
      <c r="L45" s="34">
        <f t="shared" si="4"/>
        <v>0</v>
      </c>
      <c r="M45" s="48"/>
      <c r="N45" s="48"/>
      <c r="O45" s="48"/>
      <c r="P45" s="34">
        <f t="shared" si="5"/>
        <v>0</v>
      </c>
      <c r="Q45" s="34">
        <f t="shared" si="6"/>
        <v>0</v>
      </c>
      <c r="R45" s="48"/>
      <c r="S45" s="48"/>
      <c r="T45" s="48"/>
      <c r="U45" s="34">
        <f t="shared" si="7"/>
        <v>0</v>
      </c>
      <c r="V45" s="34">
        <f t="shared" si="8"/>
        <v>0</v>
      </c>
      <c r="W45" s="34">
        <f t="shared" si="0"/>
        <v>0</v>
      </c>
      <c r="X45" s="34">
        <v>1.0649999999999999</v>
      </c>
      <c r="Y45" s="39">
        <v>12.48</v>
      </c>
      <c r="Z45" s="166">
        <f t="shared" si="9"/>
        <v>13.2912</v>
      </c>
      <c r="AA45" s="35">
        <f t="shared" si="10"/>
        <v>0</v>
      </c>
    </row>
    <row r="46" spans="1:27">
      <c r="A46" s="9" t="s">
        <v>41</v>
      </c>
      <c r="B46" s="7" t="s">
        <v>30</v>
      </c>
      <c r="C46" s="48"/>
      <c r="D46" s="48"/>
      <c r="E46" s="48"/>
      <c r="F46" s="34">
        <f t="shared" si="1"/>
        <v>0</v>
      </c>
      <c r="G46" s="34">
        <f t="shared" si="2"/>
        <v>0</v>
      </c>
      <c r="H46" s="48"/>
      <c r="I46" s="48"/>
      <c r="J46" s="48"/>
      <c r="K46" s="34">
        <f t="shared" si="3"/>
        <v>0</v>
      </c>
      <c r="L46" s="34">
        <f t="shared" si="4"/>
        <v>0</v>
      </c>
      <c r="M46" s="48"/>
      <c r="N46" s="48"/>
      <c r="O46" s="48"/>
      <c r="P46" s="34">
        <f t="shared" si="5"/>
        <v>0</v>
      </c>
      <c r="Q46" s="34">
        <f t="shared" si="6"/>
        <v>0</v>
      </c>
      <c r="R46" s="48"/>
      <c r="S46" s="48"/>
      <c r="T46" s="48"/>
      <c r="U46" s="34">
        <f t="shared" si="7"/>
        <v>0</v>
      </c>
      <c r="V46" s="34">
        <f t="shared" si="8"/>
        <v>0</v>
      </c>
      <c r="W46" s="34">
        <f t="shared" si="0"/>
        <v>0</v>
      </c>
      <c r="X46" s="34">
        <v>1.0649999999999999</v>
      </c>
      <c r="Y46" s="39">
        <v>28.08</v>
      </c>
      <c r="Z46" s="166">
        <f t="shared" si="9"/>
        <v>29.905199999999997</v>
      </c>
      <c r="AA46" s="35">
        <f t="shared" si="10"/>
        <v>0</v>
      </c>
    </row>
    <row r="47" spans="1:27">
      <c r="A47" s="8" t="s">
        <v>42</v>
      </c>
      <c r="B47" s="7" t="s">
        <v>30</v>
      </c>
      <c r="C47" s="48"/>
      <c r="D47" s="48"/>
      <c r="E47" s="48"/>
      <c r="F47" s="34">
        <f t="shared" si="1"/>
        <v>0</v>
      </c>
      <c r="G47" s="34">
        <f t="shared" si="2"/>
        <v>0</v>
      </c>
      <c r="H47" s="48"/>
      <c r="I47" s="48"/>
      <c r="J47" s="48"/>
      <c r="K47" s="34">
        <f t="shared" si="3"/>
        <v>0</v>
      </c>
      <c r="L47" s="34">
        <f t="shared" si="4"/>
        <v>0</v>
      </c>
      <c r="M47" s="48"/>
      <c r="N47" s="48"/>
      <c r="O47" s="48"/>
      <c r="P47" s="34">
        <f t="shared" si="5"/>
        <v>0</v>
      </c>
      <c r="Q47" s="34">
        <f t="shared" si="6"/>
        <v>0</v>
      </c>
      <c r="R47" s="48"/>
      <c r="S47" s="48"/>
      <c r="T47" s="48"/>
      <c r="U47" s="34">
        <f t="shared" si="7"/>
        <v>0</v>
      </c>
      <c r="V47" s="34">
        <f t="shared" si="8"/>
        <v>0</v>
      </c>
      <c r="W47" s="34">
        <f t="shared" si="0"/>
        <v>0</v>
      </c>
      <c r="X47" s="34">
        <v>1.0649999999999999</v>
      </c>
      <c r="Y47" s="39">
        <v>5.2</v>
      </c>
      <c r="Z47" s="166">
        <f t="shared" si="9"/>
        <v>5.5380000000000003</v>
      </c>
      <c r="AA47" s="35">
        <f t="shared" si="10"/>
        <v>0</v>
      </c>
    </row>
    <row r="48" spans="1:27">
      <c r="A48" s="8" t="s">
        <v>43</v>
      </c>
      <c r="B48" s="7" t="s">
        <v>44</v>
      </c>
      <c r="C48" s="48"/>
      <c r="D48" s="48">
        <v>2</v>
      </c>
      <c r="E48" s="48"/>
      <c r="F48" s="34">
        <f t="shared" ref="F48" si="11">SUM(C48:E48)</f>
        <v>2</v>
      </c>
      <c r="G48" s="34">
        <f t="shared" ref="G48" si="12">F48*Z48</f>
        <v>37.551899999999996</v>
      </c>
      <c r="H48" s="48"/>
      <c r="I48" s="48"/>
      <c r="J48" s="48"/>
      <c r="K48" s="34">
        <f t="shared" ref="K48" si="13">SUM(H48:J48)</f>
        <v>0</v>
      </c>
      <c r="L48" s="34">
        <f t="shared" ref="L48" si="14">K48*Z48</f>
        <v>0</v>
      </c>
      <c r="M48" s="48"/>
      <c r="N48" s="48"/>
      <c r="O48" s="48"/>
      <c r="P48" s="34">
        <f t="shared" ref="P48" si="15">SUM(M48:O48)</f>
        <v>0</v>
      </c>
      <c r="Q48" s="34">
        <f t="shared" ref="Q48" si="16">P48*Z48</f>
        <v>0</v>
      </c>
      <c r="R48" s="48"/>
      <c r="S48" s="48"/>
      <c r="T48" s="48"/>
      <c r="U48" s="34">
        <f t="shared" ref="U48" si="17">SUM(R48:T48)</f>
        <v>0</v>
      </c>
      <c r="V48" s="34">
        <f t="shared" ref="V48" si="18">U48*Z48</f>
        <v>0</v>
      </c>
      <c r="W48" s="34">
        <f t="shared" ref="W48" si="19">F48+K48+P48+U48</f>
        <v>2</v>
      </c>
      <c r="X48" s="34">
        <v>1.0649999999999999</v>
      </c>
      <c r="Y48" s="39">
        <v>17.63</v>
      </c>
      <c r="Z48" s="166">
        <f t="shared" ref="Z48" si="20">X48*Y48</f>
        <v>18.775949999999998</v>
      </c>
      <c r="AA48" s="35">
        <f>W48*Z48</f>
        <v>37.551899999999996</v>
      </c>
    </row>
    <row r="49" spans="1:27">
      <c r="A49" s="8" t="s">
        <v>1685</v>
      </c>
      <c r="B49" s="7" t="s">
        <v>30</v>
      </c>
      <c r="C49" s="48"/>
      <c r="D49" s="48"/>
      <c r="E49" s="48"/>
      <c r="F49" s="34">
        <f t="shared" si="1"/>
        <v>0</v>
      </c>
      <c r="G49" s="34">
        <f t="shared" si="2"/>
        <v>0</v>
      </c>
      <c r="H49" s="48"/>
      <c r="I49" s="48"/>
      <c r="J49" s="48"/>
      <c r="K49" s="34">
        <f t="shared" si="3"/>
        <v>0</v>
      </c>
      <c r="L49" s="34">
        <f t="shared" si="4"/>
        <v>0</v>
      </c>
      <c r="M49" s="48"/>
      <c r="N49" s="48"/>
      <c r="O49" s="48"/>
      <c r="P49" s="34">
        <f t="shared" si="5"/>
        <v>0</v>
      </c>
      <c r="Q49" s="34">
        <f t="shared" si="6"/>
        <v>0</v>
      </c>
      <c r="R49" s="48"/>
      <c r="S49" s="48"/>
      <c r="T49" s="48"/>
      <c r="U49" s="34">
        <f t="shared" si="7"/>
        <v>0</v>
      </c>
      <c r="V49" s="34">
        <f t="shared" si="8"/>
        <v>0</v>
      </c>
      <c r="W49" s="34">
        <f t="shared" si="0"/>
        <v>0</v>
      </c>
      <c r="X49" s="34">
        <v>1.0649999999999999</v>
      </c>
      <c r="Y49" s="39">
        <v>17.63</v>
      </c>
      <c r="Z49" s="166">
        <f t="shared" si="9"/>
        <v>18.775949999999998</v>
      </c>
      <c r="AA49" s="35">
        <f>W49*Z49</f>
        <v>0</v>
      </c>
    </row>
    <row r="50" spans="1:27" ht="16.5" thickBot="1">
      <c r="A50" s="10"/>
      <c r="B50" s="11"/>
      <c r="C50" s="77"/>
      <c r="D50" s="77"/>
      <c r="E50" s="77"/>
      <c r="F50" s="77"/>
      <c r="G50" s="77"/>
      <c r="H50" s="77"/>
      <c r="I50" s="77"/>
      <c r="J50" s="77"/>
      <c r="K50" s="77"/>
      <c r="L50" s="77"/>
      <c r="M50" s="77"/>
      <c r="N50" s="77"/>
      <c r="O50" s="77"/>
      <c r="P50" s="77"/>
      <c r="Q50" s="77"/>
      <c r="R50" s="77"/>
      <c r="S50" s="77"/>
      <c r="T50" s="77"/>
      <c r="U50" s="77"/>
      <c r="V50" s="77"/>
      <c r="W50" s="24"/>
      <c r="X50" s="24"/>
      <c r="Y50" s="96"/>
      <c r="Z50" s="167"/>
      <c r="AA50" s="51"/>
    </row>
    <row r="51" spans="1:27" ht="27" customHeight="1">
      <c r="A51" s="25" t="s">
        <v>45</v>
      </c>
      <c r="B51" s="97"/>
      <c r="C51" s="79"/>
      <c r="D51" s="79"/>
      <c r="E51" s="79"/>
      <c r="F51" s="79"/>
      <c r="G51" s="79"/>
      <c r="H51" s="79"/>
      <c r="I51" s="79"/>
      <c r="J51" s="79"/>
      <c r="K51" s="79"/>
      <c r="L51" s="79"/>
      <c r="M51" s="79"/>
      <c r="N51" s="79"/>
      <c r="O51" s="79"/>
      <c r="P51" s="79"/>
      <c r="Q51" s="79"/>
      <c r="R51" s="79"/>
      <c r="S51" s="79"/>
      <c r="T51" s="79"/>
      <c r="U51" s="79"/>
      <c r="V51" s="79"/>
      <c r="W51" s="28"/>
      <c r="X51" s="28"/>
      <c r="Y51" s="80"/>
      <c r="Z51" s="107"/>
      <c r="AA51" s="38"/>
    </row>
    <row r="52" spans="1:27" ht="25.5">
      <c r="A52" s="13" t="s">
        <v>46</v>
      </c>
      <c r="B52" s="5" t="s">
        <v>47</v>
      </c>
      <c r="C52" s="48"/>
      <c r="D52" s="48"/>
      <c r="E52" s="48"/>
      <c r="F52" s="34">
        <f>SUM(C52:E52)</f>
        <v>0</v>
      </c>
      <c r="G52" s="34">
        <f t="shared" ref="G52:G115" si="21">F52*Z52</f>
        <v>0</v>
      </c>
      <c r="H52" s="48"/>
      <c r="I52" s="48"/>
      <c r="J52" s="48"/>
      <c r="K52" s="34">
        <f>SUM(H52:J52)</f>
        <v>0</v>
      </c>
      <c r="L52" s="34">
        <f t="shared" ref="L52:L115" si="22">K52*Z52</f>
        <v>0</v>
      </c>
      <c r="M52" s="48"/>
      <c r="N52" s="48"/>
      <c r="O52" s="48"/>
      <c r="P52" s="34">
        <f>SUM(M52:O52)</f>
        <v>0</v>
      </c>
      <c r="Q52" s="34">
        <f t="shared" ref="Q52:Q115" si="23">P52*Z52</f>
        <v>0</v>
      </c>
      <c r="R52" s="48"/>
      <c r="S52" s="48"/>
      <c r="T52" s="48"/>
      <c r="U52" s="34">
        <f>SUM(R52:T52)</f>
        <v>0</v>
      </c>
      <c r="V52" s="34">
        <f t="shared" ref="V52:V115" si="24">U52*Z52</f>
        <v>0</v>
      </c>
      <c r="W52" s="34">
        <f t="shared" ref="W52:W115" si="25">F52+K52+P52+U52</f>
        <v>0</v>
      </c>
      <c r="X52" s="34">
        <v>1.0649999999999999</v>
      </c>
      <c r="Y52" s="39">
        <v>555.86</v>
      </c>
      <c r="Z52" s="166">
        <f t="shared" ref="Z52:Z115" si="26">X52*Y52</f>
        <v>591.99090000000001</v>
      </c>
      <c r="AA52" s="35">
        <f t="shared" ref="AA52:AA115" si="27">W52*Z52</f>
        <v>0</v>
      </c>
    </row>
    <row r="53" spans="1:27" ht="25.5">
      <c r="A53" s="13" t="s">
        <v>48</v>
      </c>
      <c r="B53" s="5" t="s">
        <v>47</v>
      </c>
      <c r="C53" s="48"/>
      <c r="D53" s="48"/>
      <c r="E53" s="48"/>
      <c r="F53" s="34">
        <f t="shared" ref="F53:F116" si="28">SUM(C53:E53)</f>
        <v>0</v>
      </c>
      <c r="G53" s="34">
        <f t="shared" si="21"/>
        <v>0</v>
      </c>
      <c r="H53" s="48"/>
      <c r="I53" s="48"/>
      <c r="J53" s="48"/>
      <c r="K53" s="34">
        <f t="shared" ref="K53:K116" si="29">SUM(H53:J53)</f>
        <v>0</v>
      </c>
      <c r="L53" s="34">
        <f t="shared" si="22"/>
        <v>0</v>
      </c>
      <c r="M53" s="48"/>
      <c r="N53" s="48"/>
      <c r="O53" s="48"/>
      <c r="P53" s="34">
        <f t="shared" ref="P53:P116" si="30">SUM(M53:O53)</f>
        <v>0</v>
      </c>
      <c r="Q53" s="34">
        <f t="shared" si="23"/>
        <v>0</v>
      </c>
      <c r="R53" s="48"/>
      <c r="S53" s="48"/>
      <c r="T53" s="48"/>
      <c r="U53" s="34">
        <f t="shared" ref="U53:U116" si="31">SUM(R53:T53)</f>
        <v>0</v>
      </c>
      <c r="V53" s="34">
        <f t="shared" si="24"/>
        <v>0</v>
      </c>
      <c r="W53" s="34">
        <f t="shared" si="25"/>
        <v>0</v>
      </c>
      <c r="X53" s="34">
        <v>1.0649999999999999</v>
      </c>
      <c r="Y53" s="39">
        <v>777.56</v>
      </c>
      <c r="Z53" s="166">
        <f t="shared" si="26"/>
        <v>828.1013999999999</v>
      </c>
      <c r="AA53" s="35">
        <f t="shared" si="27"/>
        <v>0</v>
      </c>
    </row>
    <row r="54" spans="1:27" ht="25.5">
      <c r="A54" s="13" t="s">
        <v>49</v>
      </c>
      <c r="B54" s="12" t="s">
        <v>47</v>
      </c>
      <c r="C54" s="40"/>
      <c r="D54" s="40"/>
      <c r="E54" s="40"/>
      <c r="F54" s="34">
        <f t="shared" si="28"/>
        <v>0</v>
      </c>
      <c r="G54" s="34">
        <f t="shared" si="21"/>
        <v>0</v>
      </c>
      <c r="H54" s="40"/>
      <c r="I54" s="40"/>
      <c r="J54" s="40"/>
      <c r="K54" s="34">
        <f t="shared" si="29"/>
        <v>0</v>
      </c>
      <c r="L54" s="34">
        <f t="shared" si="22"/>
        <v>0</v>
      </c>
      <c r="M54" s="40"/>
      <c r="N54" s="40"/>
      <c r="O54" s="40"/>
      <c r="P54" s="34">
        <f t="shared" si="30"/>
        <v>0</v>
      </c>
      <c r="Q54" s="34">
        <f t="shared" si="23"/>
        <v>0</v>
      </c>
      <c r="R54" s="40"/>
      <c r="S54" s="40"/>
      <c r="T54" s="40"/>
      <c r="U54" s="34">
        <f t="shared" si="31"/>
        <v>0</v>
      </c>
      <c r="V54" s="34">
        <f t="shared" si="24"/>
        <v>0</v>
      </c>
      <c r="W54" s="34">
        <f t="shared" si="25"/>
        <v>0</v>
      </c>
      <c r="X54" s="34">
        <v>1.0649999999999999</v>
      </c>
      <c r="Y54" s="39">
        <v>622.13</v>
      </c>
      <c r="Z54" s="166">
        <f t="shared" si="26"/>
        <v>662.56844999999998</v>
      </c>
      <c r="AA54" s="35">
        <f t="shared" si="27"/>
        <v>0</v>
      </c>
    </row>
    <row r="55" spans="1:27" ht="25.5">
      <c r="A55" s="13" t="s">
        <v>50</v>
      </c>
      <c r="B55" s="5" t="s">
        <v>47</v>
      </c>
      <c r="C55" s="48"/>
      <c r="D55" s="48"/>
      <c r="E55" s="48"/>
      <c r="F55" s="34">
        <f t="shared" si="28"/>
        <v>0</v>
      </c>
      <c r="G55" s="34">
        <f t="shared" si="21"/>
        <v>0</v>
      </c>
      <c r="H55" s="48"/>
      <c r="I55" s="48"/>
      <c r="J55" s="48"/>
      <c r="K55" s="34">
        <f t="shared" si="29"/>
        <v>0</v>
      </c>
      <c r="L55" s="34">
        <f t="shared" si="22"/>
        <v>0</v>
      </c>
      <c r="M55" s="48"/>
      <c r="N55" s="48"/>
      <c r="O55" s="48"/>
      <c r="P55" s="34">
        <f t="shared" si="30"/>
        <v>0</v>
      </c>
      <c r="Q55" s="34">
        <f t="shared" si="23"/>
        <v>0</v>
      </c>
      <c r="R55" s="48"/>
      <c r="S55" s="48"/>
      <c r="T55" s="48"/>
      <c r="U55" s="34">
        <f t="shared" si="31"/>
        <v>0</v>
      </c>
      <c r="V55" s="34">
        <f t="shared" si="24"/>
        <v>0</v>
      </c>
      <c r="W55" s="34">
        <f t="shared" si="25"/>
        <v>0</v>
      </c>
      <c r="X55" s="34">
        <v>1.0649999999999999</v>
      </c>
      <c r="Y55" s="39">
        <v>903.6</v>
      </c>
      <c r="Z55" s="166">
        <f t="shared" si="26"/>
        <v>962.33399999999995</v>
      </c>
      <c r="AA55" s="35">
        <f t="shared" si="27"/>
        <v>0</v>
      </c>
    </row>
    <row r="56" spans="1:27" ht="25.5">
      <c r="A56" s="13" t="s">
        <v>51</v>
      </c>
      <c r="B56" s="5" t="s">
        <v>47</v>
      </c>
      <c r="C56" s="48"/>
      <c r="D56" s="48"/>
      <c r="E56" s="48"/>
      <c r="F56" s="34">
        <f t="shared" si="28"/>
        <v>0</v>
      </c>
      <c r="G56" s="34">
        <f t="shared" si="21"/>
        <v>0</v>
      </c>
      <c r="H56" s="48"/>
      <c r="I56" s="48"/>
      <c r="J56" s="48"/>
      <c r="K56" s="34">
        <f t="shared" si="29"/>
        <v>0</v>
      </c>
      <c r="L56" s="34">
        <f t="shared" si="22"/>
        <v>0</v>
      </c>
      <c r="M56" s="48"/>
      <c r="N56" s="48"/>
      <c r="O56" s="48"/>
      <c r="P56" s="34">
        <f t="shared" si="30"/>
        <v>0</v>
      </c>
      <c r="Q56" s="34">
        <f t="shared" si="23"/>
        <v>0</v>
      </c>
      <c r="R56" s="48"/>
      <c r="S56" s="48"/>
      <c r="T56" s="48"/>
      <c r="U56" s="34">
        <f t="shared" si="31"/>
        <v>0</v>
      </c>
      <c r="V56" s="34">
        <f t="shared" si="24"/>
        <v>0</v>
      </c>
      <c r="W56" s="34">
        <f t="shared" si="25"/>
        <v>0</v>
      </c>
      <c r="X56" s="34">
        <v>1.0649999999999999</v>
      </c>
      <c r="Y56" s="39">
        <v>518.79999999999995</v>
      </c>
      <c r="Z56" s="166">
        <f t="shared" si="26"/>
        <v>552.52199999999993</v>
      </c>
      <c r="AA56" s="35">
        <f t="shared" si="27"/>
        <v>0</v>
      </c>
    </row>
    <row r="57" spans="1:27" ht="25.5">
      <c r="A57" s="13" t="s">
        <v>52</v>
      </c>
      <c r="B57" s="5" t="s">
        <v>47</v>
      </c>
      <c r="C57" s="48"/>
      <c r="D57" s="48"/>
      <c r="E57" s="48"/>
      <c r="F57" s="34">
        <f t="shared" si="28"/>
        <v>0</v>
      </c>
      <c r="G57" s="34">
        <f t="shared" si="21"/>
        <v>0</v>
      </c>
      <c r="H57" s="48"/>
      <c r="I57" s="48"/>
      <c r="J57" s="48"/>
      <c r="K57" s="34">
        <f t="shared" si="29"/>
        <v>0</v>
      </c>
      <c r="L57" s="34">
        <f t="shared" si="22"/>
        <v>0</v>
      </c>
      <c r="M57" s="48"/>
      <c r="N57" s="48"/>
      <c r="O57" s="48"/>
      <c r="P57" s="34">
        <f t="shared" si="30"/>
        <v>0</v>
      </c>
      <c r="Q57" s="34">
        <f t="shared" si="23"/>
        <v>0</v>
      </c>
      <c r="R57" s="48"/>
      <c r="S57" s="48"/>
      <c r="T57" s="48"/>
      <c r="U57" s="34">
        <f t="shared" si="31"/>
        <v>0</v>
      </c>
      <c r="V57" s="34">
        <f t="shared" si="24"/>
        <v>0</v>
      </c>
      <c r="W57" s="34">
        <f t="shared" si="25"/>
        <v>0</v>
      </c>
      <c r="X57" s="34">
        <v>1.0649999999999999</v>
      </c>
      <c r="Y57" s="39">
        <v>778.8</v>
      </c>
      <c r="Z57" s="166">
        <f t="shared" si="26"/>
        <v>829.42199999999991</v>
      </c>
      <c r="AA57" s="35">
        <f t="shared" si="27"/>
        <v>0</v>
      </c>
    </row>
    <row r="58" spans="1:27" ht="25.5">
      <c r="A58" s="14" t="s">
        <v>647</v>
      </c>
      <c r="B58" s="7" t="s">
        <v>30</v>
      </c>
      <c r="C58" s="48"/>
      <c r="D58" s="48"/>
      <c r="E58" s="48"/>
      <c r="F58" s="34">
        <f t="shared" si="28"/>
        <v>0</v>
      </c>
      <c r="G58" s="34">
        <f t="shared" si="21"/>
        <v>0</v>
      </c>
      <c r="H58" s="48"/>
      <c r="I58" s="48"/>
      <c r="J58" s="48"/>
      <c r="K58" s="34">
        <f t="shared" si="29"/>
        <v>0</v>
      </c>
      <c r="L58" s="34">
        <f t="shared" si="22"/>
        <v>0</v>
      </c>
      <c r="M58" s="48"/>
      <c r="N58" s="48"/>
      <c r="O58" s="48"/>
      <c r="P58" s="34">
        <f t="shared" si="30"/>
        <v>0</v>
      </c>
      <c r="Q58" s="34">
        <f t="shared" si="23"/>
        <v>0</v>
      </c>
      <c r="R58" s="48"/>
      <c r="S58" s="48"/>
      <c r="T58" s="48"/>
      <c r="U58" s="34">
        <f t="shared" si="31"/>
        <v>0</v>
      </c>
      <c r="V58" s="34">
        <f t="shared" si="24"/>
        <v>0</v>
      </c>
      <c r="W58" s="34">
        <f t="shared" si="25"/>
        <v>0</v>
      </c>
      <c r="X58" s="34">
        <v>1.0649999999999999</v>
      </c>
      <c r="Y58" s="39">
        <v>9.4600000000000009</v>
      </c>
      <c r="Z58" s="166">
        <f t="shared" si="26"/>
        <v>10.0749</v>
      </c>
      <c r="AA58" s="35">
        <f t="shared" si="27"/>
        <v>0</v>
      </c>
    </row>
    <row r="59" spans="1:27" ht="25.5">
      <c r="A59" s="14" t="s">
        <v>648</v>
      </c>
      <c r="B59" s="7" t="s">
        <v>30</v>
      </c>
      <c r="C59" s="48"/>
      <c r="D59" s="48"/>
      <c r="E59" s="48"/>
      <c r="F59" s="34">
        <f t="shared" si="28"/>
        <v>0</v>
      </c>
      <c r="G59" s="34">
        <f t="shared" si="21"/>
        <v>0</v>
      </c>
      <c r="H59" s="48"/>
      <c r="I59" s="48"/>
      <c r="J59" s="48"/>
      <c r="K59" s="34">
        <f t="shared" si="29"/>
        <v>0</v>
      </c>
      <c r="L59" s="34">
        <f t="shared" si="22"/>
        <v>0</v>
      </c>
      <c r="M59" s="48"/>
      <c r="N59" s="48"/>
      <c r="O59" s="48"/>
      <c r="P59" s="34">
        <f t="shared" si="30"/>
        <v>0</v>
      </c>
      <c r="Q59" s="34">
        <f t="shared" si="23"/>
        <v>0</v>
      </c>
      <c r="R59" s="48"/>
      <c r="S59" s="48"/>
      <c r="T59" s="48"/>
      <c r="U59" s="34">
        <f t="shared" si="31"/>
        <v>0</v>
      </c>
      <c r="V59" s="34">
        <f t="shared" si="24"/>
        <v>0</v>
      </c>
      <c r="W59" s="34">
        <f t="shared" si="25"/>
        <v>0</v>
      </c>
      <c r="X59" s="34">
        <v>1.0649999999999999</v>
      </c>
      <c r="Y59" s="39">
        <v>17.420000000000002</v>
      </c>
      <c r="Z59" s="166">
        <f t="shared" si="26"/>
        <v>18.552300000000002</v>
      </c>
      <c r="AA59" s="35">
        <f t="shared" si="27"/>
        <v>0</v>
      </c>
    </row>
    <row r="60" spans="1:27" ht="38.25">
      <c r="A60" s="14" t="s">
        <v>649</v>
      </c>
      <c r="B60" s="7" t="s">
        <v>30</v>
      </c>
      <c r="C60" s="48"/>
      <c r="D60" s="48"/>
      <c r="E60" s="48"/>
      <c r="F60" s="34">
        <f t="shared" si="28"/>
        <v>0</v>
      </c>
      <c r="G60" s="34">
        <f t="shared" si="21"/>
        <v>0</v>
      </c>
      <c r="H60" s="48"/>
      <c r="I60" s="48"/>
      <c r="J60" s="48"/>
      <c r="K60" s="34">
        <f t="shared" si="29"/>
        <v>0</v>
      </c>
      <c r="L60" s="34">
        <f t="shared" si="22"/>
        <v>0</v>
      </c>
      <c r="M60" s="48"/>
      <c r="N60" s="48"/>
      <c r="O60" s="48"/>
      <c r="P60" s="34">
        <f t="shared" si="30"/>
        <v>0</v>
      </c>
      <c r="Q60" s="34">
        <f t="shared" si="23"/>
        <v>0</v>
      </c>
      <c r="R60" s="48"/>
      <c r="S60" s="48"/>
      <c r="T60" s="48"/>
      <c r="U60" s="34">
        <f t="shared" si="31"/>
        <v>0</v>
      </c>
      <c r="V60" s="34">
        <f t="shared" si="24"/>
        <v>0</v>
      </c>
      <c r="W60" s="34">
        <f t="shared" si="25"/>
        <v>0</v>
      </c>
      <c r="X60" s="34">
        <v>1.0649999999999999</v>
      </c>
      <c r="Y60" s="39">
        <v>54.79</v>
      </c>
      <c r="Z60" s="166">
        <f t="shared" si="26"/>
        <v>58.351349999999996</v>
      </c>
      <c r="AA60" s="35">
        <f t="shared" si="27"/>
        <v>0</v>
      </c>
    </row>
    <row r="61" spans="1:27">
      <c r="A61" s="14" t="s">
        <v>650</v>
      </c>
      <c r="B61" s="7" t="s">
        <v>53</v>
      </c>
      <c r="C61" s="48"/>
      <c r="D61" s="48"/>
      <c r="E61" s="48"/>
      <c r="F61" s="34">
        <f t="shared" si="28"/>
        <v>0</v>
      </c>
      <c r="G61" s="34">
        <f t="shared" si="21"/>
        <v>0</v>
      </c>
      <c r="H61" s="48"/>
      <c r="I61" s="48"/>
      <c r="J61" s="48"/>
      <c r="K61" s="34">
        <f t="shared" si="29"/>
        <v>0</v>
      </c>
      <c r="L61" s="34">
        <f t="shared" si="22"/>
        <v>0</v>
      </c>
      <c r="M61" s="48"/>
      <c r="N61" s="48"/>
      <c r="O61" s="48"/>
      <c r="P61" s="34">
        <f t="shared" si="30"/>
        <v>0</v>
      </c>
      <c r="Q61" s="34">
        <f t="shared" si="23"/>
        <v>0</v>
      </c>
      <c r="R61" s="48"/>
      <c r="S61" s="48"/>
      <c r="T61" s="48"/>
      <c r="U61" s="34">
        <f t="shared" si="31"/>
        <v>0</v>
      </c>
      <c r="V61" s="34">
        <f t="shared" si="24"/>
        <v>0</v>
      </c>
      <c r="W61" s="34">
        <f t="shared" si="25"/>
        <v>0</v>
      </c>
      <c r="X61" s="34">
        <v>1.0649999999999999</v>
      </c>
      <c r="Y61" s="39">
        <v>8528</v>
      </c>
      <c r="Z61" s="166">
        <f t="shared" si="26"/>
        <v>9082.32</v>
      </c>
      <c r="AA61" s="35">
        <f t="shared" si="27"/>
        <v>0</v>
      </c>
    </row>
    <row r="62" spans="1:27">
      <c r="A62" s="14" t="s">
        <v>651</v>
      </c>
      <c r="B62" s="7" t="s">
        <v>53</v>
      </c>
      <c r="C62" s="48"/>
      <c r="D62" s="48"/>
      <c r="E62" s="48"/>
      <c r="F62" s="34">
        <f t="shared" si="28"/>
        <v>0</v>
      </c>
      <c r="G62" s="34">
        <f t="shared" si="21"/>
        <v>0</v>
      </c>
      <c r="H62" s="48"/>
      <c r="I62" s="48"/>
      <c r="J62" s="48"/>
      <c r="K62" s="34">
        <f t="shared" si="29"/>
        <v>0</v>
      </c>
      <c r="L62" s="34">
        <f t="shared" si="22"/>
        <v>0</v>
      </c>
      <c r="M62" s="48"/>
      <c r="N62" s="48"/>
      <c r="O62" s="48"/>
      <c r="P62" s="34">
        <f t="shared" si="30"/>
        <v>0</v>
      </c>
      <c r="Q62" s="34">
        <f t="shared" si="23"/>
        <v>0</v>
      </c>
      <c r="R62" s="48"/>
      <c r="S62" s="48"/>
      <c r="T62" s="48"/>
      <c r="U62" s="34">
        <f t="shared" si="31"/>
        <v>0</v>
      </c>
      <c r="V62" s="34">
        <f t="shared" si="24"/>
        <v>0</v>
      </c>
      <c r="W62" s="34">
        <f t="shared" si="25"/>
        <v>0</v>
      </c>
      <c r="X62" s="34">
        <v>1.0649999999999999</v>
      </c>
      <c r="Y62" s="39">
        <v>7904</v>
      </c>
      <c r="Z62" s="166">
        <f t="shared" si="26"/>
        <v>8417.76</v>
      </c>
      <c r="AA62" s="35">
        <f t="shared" si="27"/>
        <v>0</v>
      </c>
    </row>
    <row r="63" spans="1:27">
      <c r="A63" s="14" t="s">
        <v>652</v>
      </c>
      <c r="B63" s="7" t="s">
        <v>53</v>
      </c>
      <c r="C63" s="48"/>
      <c r="D63" s="48"/>
      <c r="E63" s="48"/>
      <c r="F63" s="34">
        <f t="shared" si="28"/>
        <v>0</v>
      </c>
      <c r="G63" s="34">
        <f t="shared" si="21"/>
        <v>0</v>
      </c>
      <c r="H63" s="48"/>
      <c r="I63" s="48"/>
      <c r="J63" s="48"/>
      <c r="K63" s="34">
        <f t="shared" si="29"/>
        <v>0</v>
      </c>
      <c r="L63" s="34">
        <f t="shared" si="22"/>
        <v>0</v>
      </c>
      <c r="M63" s="48"/>
      <c r="N63" s="48"/>
      <c r="O63" s="48"/>
      <c r="P63" s="34">
        <f>SUM(M63:O63)</f>
        <v>0</v>
      </c>
      <c r="Q63" s="34">
        <f t="shared" si="23"/>
        <v>0</v>
      </c>
      <c r="R63" s="48"/>
      <c r="S63" s="48"/>
      <c r="T63" s="48"/>
      <c r="U63" s="34">
        <f t="shared" si="31"/>
        <v>0</v>
      </c>
      <c r="V63" s="34">
        <f t="shared" si="24"/>
        <v>0</v>
      </c>
      <c r="W63" s="34">
        <f t="shared" si="25"/>
        <v>0</v>
      </c>
      <c r="X63" s="34">
        <v>1.0649999999999999</v>
      </c>
      <c r="Y63" s="39">
        <v>6796.4</v>
      </c>
      <c r="Z63" s="166">
        <f t="shared" si="26"/>
        <v>7238.1659999999993</v>
      </c>
      <c r="AA63" s="35">
        <f t="shared" si="27"/>
        <v>0</v>
      </c>
    </row>
    <row r="64" spans="1:27">
      <c r="A64" s="14" t="s">
        <v>653</v>
      </c>
      <c r="B64" s="7" t="s">
        <v>53</v>
      </c>
      <c r="C64" s="48"/>
      <c r="D64" s="48"/>
      <c r="E64" s="48"/>
      <c r="F64" s="34">
        <f t="shared" si="28"/>
        <v>0</v>
      </c>
      <c r="G64" s="34">
        <f t="shared" si="21"/>
        <v>0</v>
      </c>
      <c r="H64" s="48"/>
      <c r="I64" s="48"/>
      <c r="J64" s="48"/>
      <c r="K64" s="34">
        <f t="shared" si="29"/>
        <v>0</v>
      </c>
      <c r="L64" s="34">
        <f t="shared" si="22"/>
        <v>0</v>
      </c>
      <c r="M64" s="48"/>
      <c r="N64" s="48"/>
      <c r="O64" s="48"/>
      <c r="P64" s="34">
        <f t="shared" si="30"/>
        <v>0</v>
      </c>
      <c r="Q64" s="34">
        <f t="shared" si="23"/>
        <v>0</v>
      </c>
      <c r="R64" s="48"/>
      <c r="S64" s="48"/>
      <c r="T64" s="48"/>
      <c r="U64" s="34">
        <f t="shared" si="31"/>
        <v>0</v>
      </c>
      <c r="V64" s="34">
        <f t="shared" si="24"/>
        <v>0</v>
      </c>
      <c r="W64" s="34">
        <f t="shared" si="25"/>
        <v>0</v>
      </c>
      <c r="X64" s="34">
        <v>1.0649999999999999</v>
      </c>
      <c r="Y64" s="39">
        <v>6572.8</v>
      </c>
      <c r="Z64" s="166">
        <f t="shared" si="26"/>
        <v>7000.0320000000002</v>
      </c>
      <c r="AA64" s="35">
        <f t="shared" si="27"/>
        <v>0</v>
      </c>
    </row>
    <row r="65" spans="1:30" ht="84" customHeight="1">
      <c r="A65" s="15" t="s">
        <v>654</v>
      </c>
      <c r="B65" s="7" t="s">
        <v>30</v>
      </c>
      <c r="C65" s="48">
        <v>2</v>
      </c>
      <c r="D65" s="48"/>
      <c r="E65" s="48">
        <v>6</v>
      </c>
      <c r="F65" s="34">
        <f t="shared" si="28"/>
        <v>8</v>
      </c>
      <c r="G65" s="34">
        <f t="shared" si="21"/>
        <v>28257.091199999999</v>
      </c>
      <c r="H65" s="48">
        <v>1</v>
      </c>
      <c r="I65" s="48"/>
      <c r="J65" s="48">
        <v>4</v>
      </c>
      <c r="K65" s="34">
        <f t="shared" si="29"/>
        <v>5</v>
      </c>
      <c r="L65" s="34">
        <f t="shared" si="22"/>
        <v>17660.682000000001</v>
      </c>
      <c r="M65" s="48"/>
      <c r="N65" s="48"/>
      <c r="O65" s="48"/>
      <c r="P65" s="34">
        <f t="shared" si="30"/>
        <v>0</v>
      </c>
      <c r="Q65" s="34">
        <f t="shared" si="23"/>
        <v>0</v>
      </c>
      <c r="R65" s="48"/>
      <c r="S65" s="48"/>
      <c r="T65" s="48"/>
      <c r="U65" s="34">
        <f t="shared" si="31"/>
        <v>0</v>
      </c>
      <c r="V65" s="34">
        <f t="shared" si="24"/>
        <v>0</v>
      </c>
      <c r="W65" s="34">
        <f t="shared" si="25"/>
        <v>13</v>
      </c>
      <c r="X65" s="34">
        <v>1.0649999999999999</v>
      </c>
      <c r="Y65" s="39">
        <v>3316.56</v>
      </c>
      <c r="Z65" s="166">
        <f t="shared" si="26"/>
        <v>3532.1363999999999</v>
      </c>
      <c r="AA65" s="35">
        <f t="shared" si="27"/>
        <v>45917.773199999996</v>
      </c>
    </row>
    <row r="66" spans="1:30" ht="63.75" customHeight="1">
      <c r="A66" s="15" t="s">
        <v>54</v>
      </c>
      <c r="B66" s="7" t="s">
        <v>30</v>
      </c>
      <c r="C66" s="48"/>
      <c r="D66" s="48"/>
      <c r="E66" s="48"/>
      <c r="F66" s="34">
        <f t="shared" si="28"/>
        <v>0</v>
      </c>
      <c r="G66" s="34">
        <f t="shared" si="21"/>
        <v>0</v>
      </c>
      <c r="H66" s="48"/>
      <c r="I66" s="48"/>
      <c r="J66" s="48"/>
      <c r="K66" s="34">
        <f t="shared" si="29"/>
        <v>0</v>
      </c>
      <c r="L66" s="34">
        <f t="shared" si="22"/>
        <v>0</v>
      </c>
      <c r="M66" s="48"/>
      <c r="N66" s="48"/>
      <c r="O66" s="48"/>
      <c r="P66" s="34">
        <f t="shared" si="30"/>
        <v>0</v>
      </c>
      <c r="Q66" s="34">
        <f t="shared" si="23"/>
        <v>0</v>
      </c>
      <c r="R66" s="48"/>
      <c r="S66" s="48"/>
      <c r="T66" s="48"/>
      <c r="U66" s="34">
        <f t="shared" si="31"/>
        <v>0</v>
      </c>
      <c r="V66" s="34">
        <f t="shared" si="24"/>
        <v>0</v>
      </c>
      <c r="W66" s="34">
        <f t="shared" si="25"/>
        <v>0</v>
      </c>
      <c r="X66" s="34">
        <v>1.0649999999999999</v>
      </c>
      <c r="Y66" s="39">
        <v>2355.6</v>
      </c>
      <c r="Z66" s="166">
        <f t="shared" si="26"/>
        <v>2508.7139999999999</v>
      </c>
      <c r="AA66" s="35">
        <f t="shared" si="27"/>
        <v>0</v>
      </c>
    </row>
    <row r="67" spans="1:30">
      <c r="A67" s="14" t="s">
        <v>55</v>
      </c>
      <c r="B67" s="7" t="s">
        <v>30</v>
      </c>
      <c r="C67" s="48"/>
      <c r="D67" s="48"/>
      <c r="E67" s="48"/>
      <c r="F67" s="34">
        <f t="shared" si="28"/>
        <v>0</v>
      </c>
      <c r="G67" s="34">
        <f t="shared" si="21"/>
        <v>0</v>
      </c>
      <c r="H67" s="48"/>
      <c r="I67" s="48"/>
      <c r="J67" s="48"/>
      <c r="K67" s="34">
        <f t="shared" si="29"/>
        <v>0</v>
      </c>
      <c r="L67" s="34">
        <f t="shared" si="22"/>
        <v>0</v>
      </c>
      <c r="M67" s="48"/>
      <c r="N67" s="48"/>
      <c r="O67" s="48"/>
      <c r="P67" s="34">
        <f t="shared" si="30"/>
        <v>0</v>
      </c>
      <c r="Q67" s="34">
        <f t="shared" si="23"/>
        <v>0</v>
      </c>
      <c r="R67" s="48"/>
      <c r="S67" s="48"/>
      <c r="T67" s="48"/>
      <c r="U67" s="34">
        <f t="shared" si="31"/>
        <v>0</v>
      </c>
      <c r="V67" s="34">
        <f t="shared" si="24"/>
        <v>0</v>
      </c>
      <c r="W67" s="34">
        <f t="shared" si="25"/>
        <v>0</v>
      </c>
      <c r="X67" s="34">
        <v>1.0649999999999999</v>
      </c>
      <c r="Y67" s="39">
        <v>11.19</v>
      </c>
      <c r="Z67" s="166">
        <f t="shared" si="26"/>
        <v>11.917349999999999</v>
      </c>
      <c r="AA67" s="35">
        <f t="shared" si="27"/>
        <v>0</v>
      </c>
    </row>
    <row r="68" spans="1:30">
      <c r="A68" s="14" t="s">
        <v>655</v>
      </c>
      <c r="B68" s="7" t="s">
        <v>30</v>
      </c>
      <c r="C68" s="48"/>
      <c r="D68" s="48"/>
      <c r="E68" s="48"/>
      <c r="F68" s="34">
        <f t="shared" si="28"/>
        <v>0</v>
      </c>
      <c r="G68" s="34">
        <f t="shared" si="21"/>
        <v>0</v>
      </c>
      <c r="H68" s="48"/>
      <c r="I68" s="48"/>
      <c r="J68" s="48"/>
      <c r="K68" s="34">
        <f t="shared" si="29"/>
        <v>0</v>
      </c>
      <c r="L68" s="34">
        <f t="shared" si="22"/>
        <v>0</v>
      </c>
      <c r="M68" s="48"/>
      <c r="N68" s="48"/>
      <c r="O68" s="48"/>
      <c r="P68" s="34">
        <f t="shared" si="30"/>
        <v>0</v>
      </c>
      <c r="Q68" s="34">
        <f t="shared" si="23"/>
        <v>0</v>
      </c>
      <c r="R68" s="48"/>
      <c r="S68" s="48"/>
      <c r="T68" s="48"/>
      <c r="U68" s="34">
        <f t="shared" si="31"/>
        <v>0</v>
      </c>
      <c r="V68" s="34">
        <f t="shared" si="24"/>
        <v>0</v>
      </c>
      <c r="W68" s="34">
        <f t="shared" si="25"/>
        <v>0</v>
      </c>
      <c r="X68" s="34">
        <v>1.0649999999999999</v>
      </c>
      <c r="Y68" s="39">
        <v>21.11</v>
      </c>
      <c r="Z68" s="166">
        <f t="shared" si="26"/>
        <v>22.482149999999997</v>
      </c>
      <c r="AA68" s="35">
        <f t="shared" si="27"/>
        <v>0</v>
      </c>
    </row>
    <row r="69" spans="1:30" s="136" customFormat="1">
      <c r="A69" s="14" t="s">
        <v>656</v>
      </c>
      <c r="B69" s="5" t="s">
        <v>30</v>
      </c>
      <c r="C69" s="48">
        <v>3</v>
      </c>
      <c r="D69" s="48"/>
      <c r="E69" s="48"/>
      <c r="F69" s="34">
        <f t="shared" si="28"/>
        <v>3</v>
      </c>
      <c r="G69" s="34">
        <f t="shared" si="21"/>
        <v>1222.7904000000001</v>
      </c>
      <c r="H69" s="48">
        <v>2</v>
      </c>
      <c r="I69" s="48"/>
      <c r="J69" s="48"/>
      <c r="K69" s="34">
        <f t="shared" si="29"/>
        <v>2</v>
      </c>
      <c r="L69" s="34">
        <f t="shared" si="22"/>
        <v>815.19360000000006</v>
      </c>
      <c r="M69" s="48"/>
      <c r="N69" s="48"/>
      <c r="O69" s="48"/>
      <c r="P69" s="34">
        <f t="shared" si="30"/>
        <v>0</v>
      </c>
      <c r="Q69" s="34">
        <f t="shared" si="23"/>
        <v>0</v>
      </c>
      <c r="R69" s="48"/>
      <c r="S69" s="48"/>
      <c r="T69" s="48"/>
      <c r="U69" s="34">
        <f t="shared" si="31"/>
        <v>0</v>
      </c>
      <c r="V69" s="34">
        <f t="shared" si="24"/>
        <v>0</v>
      </c>
      <c r="W69" s="34">
        <f t="shared" si="25"/>
        <v>5</v>
      </c>
      <c r="X69" s="34">
        <v>1.0649999999999999</v>
      </c>
      <c r="Y69" s="39">
        <v>382.72</v>
      </c>
      <c r="Z69" s="166">
        <f t="shared" si="26"/>
        <v>407.59680000000003</v>
      </c>
      <c r="AA69" s="35">
        <f t="shared" si="27"/>
        <v>2037.9840000000002</v>
      </c>
      <c r="AD69" s="246"/>
    </row>
    <row r="70" spans="1:30" s="136" customFormat="1">
      <c r="A70" s="14" t="s">
        <v>657</v>
      </c>
      <c r="B70" s="5" t="s">
        <v>30</v>
      </c>
      <c r="C70" s="48"/>
      <c r="D70" s="48"/>
      <c r="E70" s="48"/>
      <c r="F70" s="34">
        <f t="shared" si="28"/>
        <v>0</v>
      </c>
      <c r="G70" s="34">
        <f t="shared" si="21"/>
        <v>0</v>
      </c>
      <c r="H70" s="48"/>
      <c r="I70" s="48"/>
      <c r="J70" s="48"/>
      <c r="K70" s="34">
        <f t="shared" si="29"/>
        <v>0</v>
      </c>
      <c r="L70" s="34">
        <f t="shared" si="22"/>
        <v>0</v>
      </c>
      <c r="M70" s="48"/>
      <c r="N70" s="48"/>
      <c r="O70" s="48"/>
      <c r="P70" s="34">
        <f t="shared" si="30"/>
        <v>0</v>
      </c>
      <c r="Q70" s="34">
        <f t="shared" si="23"/>
        <v>0</v>
      </c>
      <c r="R70" s="48"/>
      <c r="S70" s="48"/>
      <c r="T70" s="48"/>
      <c r="U70" s="34">
        <f t="shared" si="31"/>
        <v>0</v>
      </c>
      <c r="V70" s="34">
        <f t="shared" si="24"/>
        <v>0</v>
      </c>
      <c r="W70" s="34">
        <f t="shared" si="25"/>
        <v>0</v>
      </c>
      <c r="X70" s="34">
        <v>1.0649999999999999</v>
      </c>
      <c r="Y70" s="39">
        <v>287.04000000000002</v>
      </c>
      <c r="Z70" s="166">
        <f t="shared" si="26"/>
        <v>305.69760000000002</v>
      </c>
      <c r="AA70" s="35">
        <f t="shared" si="27"/>
        <v>0</v>
      </c>
      <c r="AD70" s="246"/>
    </row>
    <row r="71" spans="1:30" s="136" customFormat="1" ht="25.5">
      <c r="A71" s="14" t="s">
        <v>658</v>
      </c>
      <c r="B71" s="7" t="s">
        <v>68</v>
      </c>
      <c r="C71" s="48"/>
      <c r="D71" s="48"/>
      <c r="E71" s="48"/>
      <c r="F71" s="34">
        <f t="shared" si="28"/>
        <v>0</v>
      </c>
      <c r="G71" s="34">
        <f t="shared" si="21"/>
        <v>0</v>
      </c>
      <c r="H71" s="48"/>
      <c r="I71" s="48"/>
      <c r="J71" s="48"/>
      <c r="K71" s="34">
        <f t="shared" si="29"/>
        <v>0</v>
      </c>
      <c r="L71" s="34">
        <f t="shared" si="22"/>
        <v>0</v>
      </c>
      <c r="M71" s="48"/>
      <c r="N71" s="48"/>
      <c r="O71" s="48"/>
      <c r="P71" s="34">
        <f t="shared" si="30"/>
        <v>0</v>
      </c>
      <c r="Q71" s="34">
        <f t="shared" si="23"/>
        <v>0</v>
      </c>
      <c r="R71" s="48"/>
      <c r="S71" s="48"/>
      <c r="T71" s="48"/>
      <c r="U71" s="34">
        <f t="shared" si="31"/>
        <v>0</v>
      </c>
      <c r="V71" s="34">
        <f t="shared" si="24"/>
        <v>0</v>
      </c>
      <c r="W71" s="34">
        <f t="shared" si="25"/>
        <v>0</v>
      </c>
      <c r="X71" s="34">
        <v>1.0649999999999999</v>
      </c>
      <c r="Y71" s="39">
        <v>53.87</v>
      </c>
      <c r="Z71" s="176">
        <f t="shared" si="26"/>
        <v>57.371549999999992</v>
      </c>
      <c r="AA71" s="35">
        <f t="shared" si="27"/>
        <v>0</v>
      </c>
      <c r="AD71" s="246"/>
    </row>
    <row r="72" spans="1:30" ht="16.5" customHeight="1">
      <c r="A72" s="14" t="s">
        <v>659</v>
      </c>
      <c r="B72" s="5" t="s">
        <v>53</v>
      </c>
      <c r="C72" s="48"/>
      <c r="D72" s="48"/>
      <c r="E72" s="48"/>
      <c r="F72" s="34">
        <f>SUM(C72:E72)</f>
        <v>0</v>
      </c>
      <c r="G72" s="34">
        <f t="shared" si="21"/>
        <v>0</v>
      </c>
      <c r="H72" s="48"/>
      <c r="I72" s="48"/>
      <c r="J72" s="48"/>
      <c r="K72" s="34">
        <f>SUM(H72:J72)</f>
        <v>0</v>
      </c>
      <c r="L72" s="34">
        <f t="shared" si="22"/>
        <v>0</v>
      </c>
      <c r="M72" s="48"/>
      <c r="N72" s="48"/>
      <c r="O72" s="48"/>
      <c r="P72" s="34">
        <f>SUM(M72:O72)</f>
        <v>0</v>
      </c>
      <c r="Q72" s="34">
        <f t="shared" si="23"/>
        <v>0</v>
      </c>
      <c r="R72" s="48"/>
      <c r="S72" s="48"/>
      <c r="T72" s="48"/>
      <c r="U72" s="34">
        <f>SUM(R72:T72)</f>
        <v>0</v>
      </c>
      <c r="V72" s="34">
        <f t="shared" si="24"/>
        <v>0</v>
      </c>
      <c r="W72" s="34">
        <f>F72+K72+P72+U72</f>
        <v>0</v>
      </c>
      <c r="X72" s="34">
        <v>1.0649999999999999</v>
      </c>
      <c r="Y72" s="39">
        <v>10400</v>
      </c>
      <c r="Z72" s="175">
        <f t="shared" si="26"/>
        <v>11076</v>
      </c>
      <c r="AA72" s="35">
        <f t="shared" si="27"/>
        <v>0</v>
      </c>
    </row>
    <row r="73" spans="1:30" ht="25.5" customHeight="1">
      <c r="A73" s="14" t="s">
        <v>660</v>
      </c>
      <c r="B73" s="7" t="s">
        <v>53</v>
      </c>
      <c r="C73" s="48"/>
      <c r="D73" s="48"/>
      <c r="E73" s="48"/>
      <c r="F73" s="34">
        <f>SUM(C73:E73)</f>
        <v>0</v>
      </c>
      <c r="G73" s="34">
        <f t="shared" si="21"/>
        <v>0</v>
      </c>
      <c r="H73" s="48"/>
      <c r="I73" s="48"/>
      <c r="J73" s="48"/>
      <c r="K73" s="34">
        <f>SUM(H73:J73)</f>
        <v>0</v>
      </c>
      <c r="L73" s="34">
        <f t="shared" si="22"/>
        <v>0</v>
      </c>
      <c r="M73" s="48"/>
      <c r="N73" s="48"/>
      <c r="O73" s="48"/>
      <c r="P73" s="34">
        <f>SUM(M73:O73)</f>
        <v>0</v>
      </c>
      <c r="Q73" s="34">
        <f t="shared" si="23"/>
        <v>0</v>
      </c>
      <c r="R73" s="48"/>
      <c r="S73" s="48"/>
      <c r="T73" s="48"/>
      <c r="U73" s="34">
        <f>SUM(R73:T73)</f>
        <v>0</v>
      </c>
      <c r="V73" s="34">
        <f t="shared" si="24"/>
        <v>0</v>
      </c>
      <c r="W73" s="34">
        <f>F73+K73+P73+U73</f>
        <v>0</v>
      </c>
      <c r="X73" s="34">
        <v>1.0649999999999999</v>
      </c>
      <c r="Y73" s="39">
        <v>3785.6</v>
      </c>
      <c r="Z73" s="176">
        <f>X73*Y73</f>
        <v>4031.6639999999998</v>
      </c>
      <c r="AA73" s="35">
        <f t="shared" si="27"/>
        <v>0</v>
      </c>
    </row>
    <row r="74" spans="1:30" s="136" customFormat="1">
      <c r="A74" s="14" t="s">
        <v>221</v>
      </c>
      <c r="B74" s="5" t="s">
        <v>53</v>
      </c>
      <c r="C74" s="48"/>
      <c r="D74" s="48"/>
      <c r="E74" s="48"/>
      <c r="F74" s="34">
        <f t="shared" si="28"/>
        <v>0</v>
      </c>
      <c r="G74" s="34">
        <f t="shared" si="21"/>
        <v>0</v>
      </c>
      <c r="H74" s="48"/>
      <c r="I74" s="48">
        <v>1</v>
      </c>
      <c r="J74" s="48"/>
      <c r="K74" s="34">
        <f t="shared" si="29"/>
        <v>1</v>
      </c>
      <c r="L74" s="34">
        <f t="shared" si="22"/>
        <v>951.42840000000001</v>
      </c>
      <c r="M74" s="48"/>
      <c r="N74" s="48"/>
      <c r="O74" s="48"/>
      <c r="P74" s="34">
        <f t="shared" si="30"/>
        <v>0</v>
      </c>
      <c r="Q74" s="34">
        <f t="shared" si="23"/>
        <v>0</v>
      </c>
      <c r="R74" s="48"/>
      <c r="S74" s="48"/>
      <c r="T74" s="48"/>
      <c r="U74" s="34">
        <f t="shared" si="31"/>
        <v>0</v>
      </c>
      <c r="V74" s="34">
        <f t="shared" si="24"/>
        <v>0</v>
      </c>
      <c r="W74" s="34">
        <f t="shared" si="25"/>
        <v>1</v>
      </c>
      <c r="X74" s="34">
        <v>1.0649999999999999</v>
      </c>
      <c r="Y74" s="39">
        <v>893.36</v>
      </c>
      <c r="Z74" s="176">
        <f t="shared" si="26"/>
        <v>951.42840000000001</v>
      </c>
      <c r="AA74" s="35">
        <f t="shared" si="27"/>
        <v>951.42840000000001</v>
      </c>
      <c r="AD74" s="246"/>
    </row>
    <row r="75" spans="1:30" s="136" customFormat="1">
      <c r="A75" s="14" t="s">
        <v>222</v>
      </c>
      <c r="B75" s="7" t="s">
        <v>53</v>
      </c>
      <c r="C75" s="48"/>
      <c r="D75" s="48"/>
      <c r="E75" s="48"/>
      <c r="F75" s="34">
        <f t="shared" si="28"/>
        <v>0</v>
      </c>
      <c r="G75" s="34">
        <f t="shared" si="21"/>
        <v>0</v>
      </c>
      <c r="H75" s="48"/>
      <c r="I75" s="48"/>
      <c r="J75" s="48"/>
      <c r="K75" s="34">
        <f t="shared" si="29"/>
        <v>0</v>
      </c>
      <c r="L75" s="34">
        <f t="shared" si="22"/>
        <v>0</v>
      </c>
      <c r="M75" s="48"/>
      <c r="N75" s="48"/>
      <c r="O75" s="48"/>
      <c r="P75" s="34">
        <f t="shared" si="30"/>
        <v>0</v>
      </c>
      <c r="Q75" s="34">
        <f t="shared" si="23"/>
        <v>0</v>
      </c>
      <c r="R75" s="48"/>
      <c r="S75" s="48"/>
      <c r="T75" s="48"/>
      <c r="U75" s="34">
        <f t="shared" si="31"/>
        <v>0</v>
      </c>
      <c r="V75" s="34">
        <f t="shared" si="24"/>
        <v>0</v>
      </c>
      <c r="W75" s="34">
        <f t="shared" si="25"/>
        <v>0</v>
      </c>
      <c r="X75" s="34">
        <v>1.0649999999999999</v>
      </c>
      <c r="Y75" s="39">
        <v>944.32</v>
      </c>
      <c r="Z75" s="176">
        <f t="shared" si="26"/>
        <v>1005.7008</v>
      </c>
      <c r="AA75" s="35">
        <f t="shared" si="27"/>
        <v>0</v>
      </c>
      <c r="AD75" s="246"/>
    </row>
    <row r="76" spans="1:30" s="136" customFormat="1">
      <c r="A76" s="14" t="s">
        <v>223</v>
      </c>
      <c r="B76" s="5" t="s">
        <v>53</v>
      </c>
      <c r="C76" s="48"/>
      <c r="D76" s="48"/>
      <c r="E76" s="48"/>
      <c r="F76" s="34">
        <f t="shared" si="28"/>
        <v>0</v>
      </c>
      <c r="G76" s="34">
        <f t="shared" si="21"/>
        <v>0</v>
      </c>
      <c r="H76" s="48"/>
      <c r="I76" s="48"/>
      <c r="J76" s="48"/>
      <c r="K76" s="34">
        <f t="shared" si="29"/>
        <v>0</v>
      </c>
      <c r="L76" s="34">
        <f t="shared" si="22"/>
        <v>0</v>
      </c>
      <c r="M76" s="48"/>
      <c r="N76" s="48"/>
      <c r="O76" s="48"/>
      <c r="P76" s="34">
        <f t="shared" si="30"/>
        <v>0</v>
      </c>
      <c r="Q76" s="34">
        <f t="shared" si="23"/>
        <v>0</v>
      </c>
      <c r="R76" s="48"/>
      <c r="S76" s="48"/>
      <c r="T76" s="48"/>
      <c r="U76" s="34">
        <f t="shared" si="31"/>
        <v>0</v>
      </c>
      <c r="V76" s="34">
        <f t="shared" si="24"/>
        <v>0</v>
      </c>
      <c r="W76" s="34">
        <f t="shared" si="25"/>
        <v>0</v>
      </c>
      <c r="X76" s="34">
        <v>1.0649999999999999</v>
      </c>
      <c r="Y76" s="39">
        <v>691.6</v>
      </c>
      <c r="Z76" s="176">
        <f t="shared" si="26"/>
        <v>736.55399999999997</v>
      </c>
      <c r="AA76" s="35">
        <f t="shared" si="27"/>
        <v>0</v>
      </c>
      <c r="AD76" s="246"/>
    </row>
    <row r="77" spans="1:30" s="136" customFormat="1">
      <c r="A77" s="14" t="s">
        <v>224</v>
      </c>
      <c r="B77" s="7" t="s">
        <v>53</v>
      </c>
      <c r="C77" s="48"/>
      <c r="D77" s="48">
        <v>2</v>
      </c>
      <c r="E77" s="48">
        <v>1</v>
      </c>
      <c r="F77" s="34">
        <f t="shared" si="28"/>
        <v>3</v>
      </c>
      <c r="G77" s="34">
        <f t="shared" si="21"/>
        <v>2301.0390000000002</v>
      </c>
      <c r="H77" s="48"/>
      <c r="I77" s="48">
        <v>1</v>
      </c>
      <c r="J77" s="48"/>
      <c r="K77" s="34">
        <f t="shared" si="29"/>
        <v>1</v>
      </c>
      <c r="L77" s="34">
        <f t="shared" si="22"/>
        <v>767.01300000000003</v>
      </c>
      <c r="M77" s="48"/>
      <c r="N77" s="48"/>
      <c r="O77" s="48"/>
      <c r="P77" s="34">
        <f>SUM(M77:O77)</f>
        <v>0</v>
      </c>
      <c r="Q77" s="34">
        <f t="shared" si="23"/>
        <v>0</v>
      </c>
      <c r="R77" s="48">
        <v>2</v>
      </c>
      <c r="S77" s="48"/>
      <c r="T77" s="48"/>
      <c r="U77" s="34">
        <f t="shared" si="31"/>
        <v>2</v>
      </c>
      <c r="V77" s="34">
        <f t="shared" si="24"/>
        <v>1534.0260000000001</v>
      </c>
      <c r="W77" s="34">
        <f t="shared" si="25"/>
        <v>6</v>
      </c>
      <c r="X77" s="34">
        <v>1.0649999999999999</v>
      </c>
      <c r="Y77" s="39">
        <v>720.2</v>
      </c>
      <c r="Z77" s="176">
        <f t="shared" si="26"/>
        <v>767.01300000000003</v>
      </c>
      <c r="AA77" s="35">
        <f t="shared" si="27"/>
        <v>4602.0780000000004</v>
      </c>
      <c r="AD77" s="246"/>
    </row>
    <row r="78" spans="1:30" s="136" customFormat="1">
      <c r="A78" s="14" t="s">
        <v>225</v>
      </c>
      <c r="B78" s="5" t="s">
        <v>53</v>
      </c>
      <c r="C78" s="48"/>
      <c r="D78" s="48"/>
      <c r="E78" s="48"/>
      <c r="F78" s="34">
        <f t="shared" si="28"/>
        <v>0</v>
      </c>
      <c r="G78" s="34">
        <f t="shared" si="21"/>
        <v>0</v>
      </c>
      <c r="H78" s="48"/>
      <c r="I78" s="48"/>
      <c r="J78" s="48"/>
      <c r="K78" s="34">
        <f t="shared" si="29"/>
        <v>0</v>
      </c>
      <c r="L78" s="34">
        <f t="shared" si="22"/>
        <v>0</v>
      </c>
      <c r="M78" s="48"/>
      <c r="N78" s="48"/>
      <c r="O78" s="48"/>
      <c r="P78" s="34">
        <f t="shared" si="30"/>
        <v>0</v>
      </c>
      <c r="Q78" s="34">
        <f t="shared" si="23"/>
        <v>0</v>
      </c>
      <c r="R78" s="48"/>
      <c r="S78" s="48"/>
      <c r="T78" s="48"/>
      <c r="U78" s="34">
        <f t="shared" si="31"/>
        <v>0</v>
      </c>
      <c r="V78" s="34">
        <f t="shared" si="24"/>
        <v>0</v>
      </c>
      <c r="W78" s="34">
        <f t="shared" si="25"/>
        <v>0</v>
      </c>
      <c r="X78" s="34">
        <v>1.0649999999999999</v>
      </c>
      <c r="Y78" s="39">
        <v>777.92</v>
      </c>
      <c r="Z78" s="176">
        <f t="shared" si="26"/>
        <v>828.48479999999995</v>
      </c>
      <c r="AA78" s="35">
        <f t="shared" si="27"/>
        <v>0</v>
      </c>
      <c r="AD78" s="246"/>
    </row>
    <row r="79" spans="1:30" s="136" customFormat="1">
      <c r="A79" s="14" t="s">
        <v>641</v>
      </c>
      <c r="B79" s="7" t="s">
        <v>53</v>
      </c>
      <c r="C79" s="48"/>
      <c r="D79" s="48"/>
      <c r="E79" s="48"/>
      <c r="F79" s="34">
        <f t="shared" si="28"/>
        <v>0</v>
      </c>
      <c r="G79" s="34">
        <f t="shared" si="21"/>
        <v>0</v>
      </c>
      <c r="H79" s="48"/>
      <c r="I79" s="48"/>
      <c r="J79" s="48"/>
      <c r="K79" s="34">
        <f t="shared" si="29"/>
        <v>0</v>
      </c>
      <c r="L79" s="34">
        <f t="shared" si="22"/>
        <v>0</v>
      </c>
      <c r="M79" s="48"/>
      <c r="N79" s="48"/>
      <c r="O79" s="48"/>
      <c r="P79" s="34">
        <f t="shared" si="30"/>
        <v>0</v>
      </c>
      <c r="Q79" s="34">
        <f t="shared" si="23"/>
        <v>0</v>
      </c>
      <c r="R79" s="48"/>
      <c r="S79" s="48"/>
      <c r="T79" s="48"/>
      <c r="U79" s="34">
        <f t="shared" si="31"/>
        <v>0</v>
      </c>
      <c r="V79" s="34">
        <f t="shared" si="24"/>
        <v>0</v>
      </c>
      <c r="W79" s="34">
        <f t="shared" si="25"/>
        <v>0</v>
      </c>
      <c r="X79" s="34">
        <v>1.0649999999999999</v>
      </c>
      <c r="Y79" s="39">
        <v>1017.12</v>
      </c>
      <c r="Z79" s="176">
        <f t="shared" si="26"/>
        <v>1083.2328</v>
      </c>
      <c r="AA79" s="35">
        <f t="shared" si="27"/>
        <v>0</v>
      </c>
      <c r="AD79" s="246"/>
    </row>
    <row r="80" spans="1:30" s="148" customFormat="1">
      <c r="A80" s="14" t="s">
        <v>226</v>
      </c>
      <c r="B80" s="5" t="s">
        <v>53</v>
      </c>
      <c r="C80" s="48"/>
      <c r="D80" s="48"/>
      <c r="E80" s="48"/>
      <c r="F80" s="34">
        <f t="shared" si="28"/>
        <v>0</v>
      </c>
      <c r="G80" s="34">
        <f t="shared" si="21"/>
        <v>0</v>
      </c>
      <c r="H80" s="48"/>
      <c r="I80" s="48"/>
      <c r="J80" s="48"/>
      <c r="K80" s="34">
        <f t="shared" si="29"/>
        <v>0</v>
      </c>
      <c r="L80" s="34">
        <f t="shared" si="22"/>
        <v>0</v>
      </c>
      <c r="M80" s="48"/>
      <c r="N80" s="48"/>
      <c r="O80" s="48"/>
      <c r="P80" s="34">
        <f t="shared" si="30"/>
        <v>0</v>
      </c>
      <c r="Q80" s="34">
        <f t="shared" si="23"/>
        <v>0</v>
      </c>
      <c r="R80" s="48"/>
      <c r="S80" s="48"/>
      <c r="T80" s="48"/>
      <c r="U80" s="34">
        <f t="shared" si="31"/>
        <v>0</v>
      </c>
      <c r="V80" s="34">
        <f t="shared" si="24"/>
        <v>0</v>
      </c>
      <c r="W80" s="34">
        <f t="shared" si="25"/>
        <v>0</v>
      </c>
      <c r="X80" s="34">
        <v>1.0649999999999999</v>
      </c>
      <c r="Y80" s="39">
        <v>720.2</v>
      </c>
      <c r="Z80" s="176">
        <f t="shared" si="26"/>
        <v>767.01300000000003</v>
      </c>
      <c r="AA80" s="35">
        <f t="shared" si="27"/>
        <v>0</v>
      </c>
      <c r="AD80" s="247"/>
    </row>
    <row r="81" spans="1:30" s="148" customFormat="1">
      <c r="A81" s="14" t="s">
        <v>227</v>
      </c>
      <c r="B81" s="7" t="s">
        <v>53</v>
      </c>
      <c r="C81" s="48"/>
      <c r="D81" s="48"/>
      <c r="E81" s="48"/>
      <c r="F81" s="34">
        <f t="shared" si="28"/>
        <v>0</v>
      </c>
      <c r="G81" s="34">
        <f t="shared" si="21"/>
        <v>0</v>
      </c>
      <c r="H81" s="48"/>
      <c r="I81" s="48"/>
      <c r="J81" s="48"/>
      <c r="K81" s="34">
        <f t="shared" si="29"/>
        <v>0</v>
      </c>
      <c r="L81" s="34">
        <f t="shared" si="22"/>
        <v>0</v>
      </c>
      <c r="M81" s="48"/>
      <c r="N81" s="48"/>
      <c r="O81" s="48"/>
      <c r="P81" s="34">
        <f t="shared" si="30"/>
        <v>0</v>
      </c>
      <c r="Q81" s="34">
        <f t="shared" si="23"/>
        <v>0</v>
      </c>
      <c r="R81" s="48"/>
      <c r="S81" s="48"/>
      <c r="T81" s="48"/>
      <c r="U81" s="34">
        <f t="shared" si="31"/>
        <v>0</v>
      </c>
      <c r="V81" s="34">
        <f t="shared" si="24"/>
        <v>0</v>
      </c>
      <c r="W81" s="34">
        <f t="shared" si="25"/>
        <v>0</v>
      </c>
      <c r="X81" s="34">
        <v>1.0649999999999999</v>
      </c>
      <c r="Y81" s="39">
        <v>566.79999999999995</v>
      </c>
      <c r="Z81" s="176">
        <f t="shared" si="26"/>
        <v>603.64199999999994</v>
      </c>
      <c r="AA81" s="35">
        <f t="shared" si="27"/>
        <v>0</v>
      </c>
      <c r="AD81" s="247"/>
    </row>
    <row r="82" spans="1:30" s="148" customFormat="1">
      <c r="A82" s="14" t="s">
        <v>228</v>
      </c>
      <c r="B82" s="5" t="s">
        <v>53</v>
      </c>
      <c r="C82" s="48"/>
      <c r="D82" s="48"/>
      <c r="E82" s="48"/>
      <c r="F82" s="34">
        <f t="shared" si="28"/>
        <v>0</v>
      </c>
      <c r="G82" s="34">
        <f t="shared" si="21"/>
        <v>0</v>
      </c>
      <c r="H82" s="48"/>
      <c r="I82" s="48"/>
      <c r="J82" s="48"/>
      <c r="K82" s="34">
        <f t="shared" si="29"/>
        <v>0</v>
      </c>
      <c r="L82" s="34">
        <f t="shared" si="22"/>
        <v>0</v>
      </c>
      <c r="M82" s="48"/>
      <c r="N82" s="48"/>
      <c r="O82" s="48"/>
      <c r="P82" s="34">
        <f t="shared" si="30"/>
        <v>0</v>
      </c>
      <c r="Q82" s="34">
        <f t="shared" si="23"/>
        <v>0</v>
      </c>
      <c r="R82" s="48"/>
      <c r="S82" s="48"/>
      <c r="T82" s="48"/>
      <c r="U82" s="34">
        <f t="shared" si="31"/>
        <v>0</v>
      </c>
      <c r="V82" s="34">
        <f t="shared" si="24"/>
        <v>0</v>
      </c>
      <c r="W82" s="34">
        <f t="shared" si="25"/>
        <v>0</v>
      </c>
      <c r="X82" s="34">
        <v>1.0649999999999999</v>
      </c>
      <c r="Y82" s="39">
        <v>535.6</v>
      </c>
      <c r="Z82" s="176">
        <f t="shared" si="26"/>
        <v>570.41399999999999</v>
      </c>
      <c r="AA82" s="35">
        <f t="shared" si="27"/>
        <v>0</v>
      </c>
      <c r="AD82" s="247"/>
    </row>
    <row r="83" spans="1:30" s="148" customFormat="1">
      <c r="A83" s="14" t="s">
        <v>229</v>
      </c>
      <c r="B83" s="7" t="s">
        <v>53</v>
      </c>
      <c r="C83" s="48"/>
      <c r="D83" s="48"/>
      <c r="E83" s="48"/>
      <c r="F83" s="34">
        <f t="shared" si="28"/>
        <v>0</v>
      </c>
      <c r="G83" s="34">
        <f t="shared" si="21"/>
        <v>0</v>
      </c>
      <c r="H83" s="48"/>
      <c r="I83" s="48"/>
      <c r="J83" s="48"/>
      <c r="K83" s="34">
        <f t="shared" si="29"/>
        <v>0</v>
      </c>
      <c r="L83" s="34">
        <f t="shared" si="22"/>
        <v>0</v>
      </c>
      <c r="M83" s="48"/>
      <c r="N83" s="48"/>
      <c r="O83" s="48"/>
      <c r="P83" s="34">
        <f t="shared" si="30"/>
        <v>0</v>
      </c>
      <c r="Q83" s="34">
        <f t="shared" si="23"/>
        <v>0</v>
      </c>
      <c r="R83" s="48"/>
      <c r="S83" s="48"/>
      <c r="T83" s="48"/>
      <c r="U83" s="34">
        <f t="shared" si="31"/>
        <v>0</v>
      </c>
      <c r="V83" s="34">
        <f t="shared" si="24"/>
        <v>0</v>
      </c>
      <c r="W83" s="34">
        <f t="shared" si="25"/>
        <v>0</v>
      </c>
      <c r="X83" s="34">
        <v>1.0649999999999999</v>
      </c>
      <c r="Y83" s="39">
        <v>536.6</v>
      </c>
      <c r="Z83" s="176">
        <f t="shared" si="26"/>
        <v>571.47900000000004</v>
      </c>
      <c r="AA83" s="35">
        <f t="shared" si="27"/>
        <v>0</v>
      </c>
      <c r="AD83" s="247"/>
    </row>
    <row r="84" spans="1:30" s="148" customFormat="1">
      <c r="A84" s="14" t="s">
        <v>230</v>
      </c>
      <c r="B84" s="5" t="s">
        <v>53</v>
      </c>
      <c r="C84" s="48"/>
      <c r="D84" s="48"/>
      <c r="E84" s="48"/>
      <c r="F84" s="34">
        <f t="shared" si="28"/>
        <v>0</v>
      </c>
      <c r="G84" s="34">
        <f t="shared" si="21"/>
        <v>0</v>
      </c>
      <c r="H84" s="48"/>
      <c r="I84" s="48"/>
      <c r="J84" s="48"/>
      <c r="K84" s="34">
        <f t="shared" si="29"/>
        <v>0</v>
      </c>
      <c r="L84" s="34">
        <f t="shared" si="22"/>
        <v>0</v>
      </c>
      <c r="M84" s="48"/>
      <c r="N84" s="48"/>
      <c r="O84" s="48"/>
      <c r="P84" s="34">
        <f t="shared" si="30"/>
        <v>0</v>
      </c>
      <c r="Q84" s="34">
        <f t="shared" si="23"/>
        <v>0</v>
      </c>
      <c r="R84" s="48"/>
      <c r="S84" s="48"/>
      <c r="T84" s="48"/>
      <c r="U84" s="34">
        <f t="shared" si="31"/>
        <v>0</v>
      </c>
      <c r="V84" s="34">
        <f t="shared" si="24"/>
        <v>0</v>
      </c>
      <c r="W84" s="34">
        <f t="shared" si="25"/>
        <v>0</v>
      </c>
      <c r="X84" s="34">
        <v>1.0649999999999999</v>
      </c>
      <c r="Y84" s="39">
        <v>536.6</v>
      </c>
      <c r="Z84" s="176">
        <f t="shared" si="26"/>
        <v>571.47900000000004</v>
      </c>
      <c r="AA84" s="35">
        <f t="shared" si="27"/>
        <v>0</v>
      </c>
      <c r="AD84" s="247"/>
    </row>
    <row r="85" spans="1:30" s="148" customFormat="1">
      <c r="A85" s="14" t="s">
        <v>231</v>
      </c>
      <c r="B85" s="7" t="s">
        <v>53</v>
      </c>
      <c r="C85" s="48"/>
      <c r="D85" s="48"/>
      <c r="E85" s="48"/>
      <c r="F85" s="34">
        <f t="shared" si="28"/>
        <v>0</v>
      </c>
      <c r="G85" s="34">
        <f t="shared" si="21"/>
        <v>0</v>
      </c>
      <c r="H85" s="48"/>
      <c r="I85" s="48"/>
      <c r="J85" s="48"/>
      <c r="K85" s="34">
        <f t="shared" si="29"/>
        <v>0</v>
      </c>
      <c r="L85" s="34">
        <f t="shared" si="22"/>
        <v>0</v>
      </c>
      <c r="M85" s="48"/>
      <c r="N85" s="48"/>
      <c r="O85" s="48"/>
      <c r="P85" s="34">
        <f t="shared" si="30"/>
        <v>0</v>
      </c>
      <c r="Q85" s="34">
        <f t="shared" si="23"/>
        <v>0</v>
      </c>
      <c r="R85" s="48"/>
      <c r="S85" s="48"/>
      <c r="T85" s="48"/>
      <c r="U85" s="34">
        <f t="shared" si="31"/>
        <v>0</v>
      </c>
      <c r="V85" s="34">
        <f t="shared" si="24"/>
        <v>0</v>
      </c>
      <c r="W85" s="34">
        <f t="shared" si="25"/>
        <v>0</v>
      </c>
      <c r="X85" s="34">
        <v>1.0649999999999999</v>
      </c>
      <c r="Y85" s="39">
        <v>536.6</v>
      </c>
      <c r="Z85" s="176">
        <f t="shared" si="26"/>
        <v>571.47900000000004</v>
      </c>
      <c r="AA85" s="35">
        <f t="shared" si="27"/>
        <v>0</v>
      </c>
      <c r="AD85" s="247"/>
    </row>
    <row r="86" spans="1:30" ht="90" customHeight="1">
      <c r="A86" s="14" t="s">
        <v>232</v>
      </c>
      <c r="B86" s="5" t="s">
        <v>53</v>
      </c>
      <c r="C86" s="48"/>
      <c r="D86" s="48"/>
      <c r="E86" s="48"/>
      <c r="F86" s="34">
        <f t="shared" si="28"/>
        <v>0</v>
      </c>
      <c r="G86" s="34">
        <f t="shared" si="21"/>
        <v>0</v>
      </c>
      <c r="H86" s="48"/>
      <c r="I86" s="48"/>
      <c r="J86" s="48"/>
      <c r="K86" s="34">
        <f t="shared" si="29"/>
        <v>0</v>
      </c>
      <c r="L86" s="34">
        <f t="shared" si="22"/>
        <v>0</v>
      </c>
      <c r="M86" s="48"/>
      <c r="N86" s="48"/>
      <c r="O86" s="48"/>
      <c r="P86" s="34">
        <f t="shared" si="30"/>
        <v>0</v>
      </c>
      <c r="Q86" s="34">
        <f t="shared" si="23"/>
        <v>0</v>
      </c>
      <c r="R86" s="48"/>
      <c r="S86" s="48"/>
      <c r="T86" s="48"/>
      <c r="U86" s="34">
        <f t="shared" si="31"/>
        <v>0</v>
      </c>
      <c r="V86" s="34">
        <f t="shared" si="24"/>
        <v>0</v>
      </c>
      <c r="W86" s="34">
        <f t="shared" si="25"/>
        <v>0</v>
      </c>
      <c r="X86" s="34">
        <v>1.0649999999999999</v>
      </c>
      <c r="Y86" s="39">
        <v>1310.4000000000001</v>
      </c>
      <c r="Z86" s="176">
        <f t="shared" si="26"/>
        <v>1395.576</v>
      </c>
      <c r="AA86" s="35">
        <f t="shared" si="27"/>
        <v>0</v>
      </c>
    </row>
    <row r="87" spans="1:30" ht="38.25">
      <c r="A87" s="14" t="s">
        <v>233</v>
      </c>
      <c r="B87" s="7" t="s">
        <v>53</v>
      </c>
      <c r="C87" s="48"/>
      <c r="D87" s="48"/>
      <c r="E87" s="48"/>
      <c r="F87" s="34">
        <f t="shared" si="28"/>
        <v>0</v>
      </c>
      <c r="G87" s="34">
        <f t="shared" si="21"/>
        <v>0</v>
      </c>
      <c r="H87" s="48"/>
      <c r="I87" s="48"/>
      <c r="J87" s="48"/>
      <c r="K87" s="34">
        <f t="shared" si="29"/>
        <v>0</v>
      </c>
      <c r="L87" s="34">
        <f t="shared" si="22"/>
        <v>0</v>
      </c>
      <c r="M87" s="48"/>
      <c r="N87" s="48"/>
      <c r="O87" s="48"/>
      <c r="P87" s="34">
        <f t="shared" si="30"/>
        <v>0</v>
      </c>
      <c r="Q87" s="34">
        <f t="shared" si="23"/>
        <v>0</v>
      </c>
      <c r="R87" s="48"/>
      <c r="S87" s="48"/>
      <c r="T87" s="48"/>
      <c r="U87" s="34">
        <f t="shared" si="31"/>
        <v>0</v>
      </c>
      <c r="V87" s="34">
        <f t="shared" si="24"/>
        <v>0</v>
      </c>
      <c r="W87" s="34">
        <f t="shared" si="25"/>
        <v>0</v>
      </c>
      <c r="X87" s="34">
        <v>1.0649999999999999</v>
      </c>
      <c r="Y87" s="39">
        <v>1237.5999999999999</v>
      </c>
      <c r="Z87" s="176">
        <f t="shared" si="26"/>
        <v>1318.0439999999999</v>
      </c>
      <c r="AA87" s="35">
        <f t="shared" si="27"/>
        <v>0</v>
      </c>
    </row>
    <row r="88" spans="1:30" ht="62.25" customHeight="1">
      <c r="A88" s="14" t="s">
        <v>234</v>
      </c>
      <c r="B88" s="5" t="s">
        <v>53</v>
      </c>
      <c r="C88" s="48"/>
      <c r="D88" s="48"/>
      <c r="E88" s="48"/>
      <c r="F88" s="34">
        <f t="shared" si="28"/>
        <v>0</v>
      </c>
      <c r="G88" s="34">
        <f t="shared" si="21"/>
        <v>0</v>
      </c>
      <c r="H88" s="48"/>
      <c r="I88" s="48"/>
      <c r="J88" s="48"/>
      <c r="K88" s="34">
        <f t="shared" si="29"/>
        <v>0</v>
      </c>
      <c r="L88" s="34">
        <f t="shared" si="22"/>
        <v>0</v>
      </c>
      <c r="M88" s="48"/>
      <c r="N88" s="48"/>
      <c r="O88" s="48"/>
      <c r="P88" s="34">
        <f t="shared" si="30"/>
        <v>0</v>
      </c>
      <c r="Q88" s="34">
        <f t="shared" si="23"/>
        <v>0</v>
      </c>
      <c r="R88" s="48"/>
      <c r="S88" s="48"/>
      <c r="T88" s="48"/>
      <c r="U88" s="34">
        <f t="shared" si="31"/>
        <v>0</v>
      </c>
      <c r="V88" s="34">
        <f t="shared" si="24"/>
        <v>0</v>
      </c>
      <c r="W88" s="34">
        <f t="shared" si="25"/>
        <v>0</v>
      </c>
      <c r="X88" s="34">
        <v>1.0649999999999999</v>
      </c>
      <c r="Y88" s="39">
        <v>1601.6</v>
      </c>
      <c r="Z88" s="176">
        <f t="shared" si="26"/>
        <v>1705.7039999999997</v>
      </c>
      <c r="AA88" s="35">
        <f t="shared" si="27"/>
        <v>0</v>
      </c>
    </row>
    <row r="89" spans="1:30" ht="25.5">
      <c r="A89" s="14" t="s">
        <v>235</v>
      </c>
      <c r="B89" s="7" t="s">
        <v>53</v>
      </c>
      <c r="C89" s="48"/>
      <c r="D89" s="48"/>
      <c r="E89" s="48"/>
      <c r="F89" s="34">
        <f t="shared" si="28"/>
        <v>0</v>
      </c>
      <c r="G89" s="34">
        <f t="shared" si="21"/>
        <v>0</v>
      </c>
      <c r="H89" s="48"/>
      <c r="I89" s="48"/>
      <c r="J89" s="48"/>
      <c r="K89" s="34">
        <f t="shared" si="29"/>
        <v>0</v>
      </c>
      <c r="L89" s="34">
        <f t="shared" si="22"/>
        <v>0</v>
      </c>
      <c r="M89" s="48"/>
      <c r="N89" s="48"/>
      <c r="O89" s="48"/>
      <c r="P89" s="34">
        <f t="shared" si="30"/>
        <v>0</v>
      </c>
      <c r="Q89" s="34">
        <f t="shared" si="23"/>
        <v>0</v>
      </c>
      <c r="R89" s="48"/>
      <c r="S89" s="48"/>
      <c r="T89" s="48"/>
      <c r="U89" s="34">
        <f t="shared" si="31"/>
        <v>0</v>
      </c>
      <c r="V89" s="34">
        <f t="shared" si="24"/>
        <v>0</v>
      </c>
      <c r="W89" s="34">
        <f t="shared" si="25"/>
        <v>0</v>
      </c>
      <c r="X89" s="34">
        <v>1.0649999999999999</v>
      </c>
      <c r="Y89" s="39">
        <v>1346.8</v>
      </c>
      <c r="Z89" s="176">
        <f t="shared" si="26"/>
        <v>1434.3419999999999</v>
      </c>
      <c r="AA89" s="35">
        <f t="shared" si="27"/>
        <v>0</v>
      </c>
    </row>
    <row r="90" spans="1:30" ht="63.75">
      <c r="A90" s="14" t="s">
        <v>236</v>
      </c>
      <c r="B90" s="5" t="s">
        <v>53</v>
      </c>
      <c r="C90" s="48"/>
      <c r="D90" s="48"/>
      <c r="E90" s="48"/>
      <c r="F90" s="34">
        <f t="shared" si="28"/>
        <v>0</v>
      </c>
      <c r="G90" s="34">
        <f t="shared" si="21"/>
        <v>0</v>
      </c>
      <c r="H90" s="48"/>
      <c r="I90" s="48"/>
      <c r="J90" s="48"/>
      <c r="K90" s="34">
        <f t="shared" si="29"/>
        <v>0</v>
      </c>
      <c r="L90" s="34">
        <f t="shared" si="22"/>
        <v>0</v>
      </c>
      <c r="M90" s="48"/>
      <c r="N90" s="48"/>
      <c r="O90" s="48"/>
      <c r="P90" s="34">
        <f t="shared" si="30"/>
        <v>0</v>
      </c>
      <c r="Q90" s="34">
        <f t="shared" si="23"/>
        <v>0</v>
      </c>
      <c r="R90" s="48"/>
      <c r="S90" s="48"/>
      <c r="T90" s="48"/>
      <c r="U90" s="34">
        <f t="shared" si="31"/>
        <v>0</v>
      </c>
      <c r="V90" s="34">
        <f t="shared" si="24"/>
        <v>0</v>
      </c>
      <c r="W90" s="34">
        <f t="shared" si="25"/>
        <v>0</v>
      </c>
      <c r="X90" s="34">
        <v>1.0649999999999999</v>
      </c>
      <c r="Y90" s="39">
        <v>1456</v>
      </c>
      <c r="Z90" s="175">
        <f t="shared" si="26"/>
        <v>1550.6399999999999</v>
      </c>
      <c r="AA90" s="35">
        <f t="shared" si="27"/>
        <v>0</v>
      </c>
    </row>
    <row r="91" spans="1:30" ht="25.5">
      <c r="A91" s="14" t="s">
        <v>237</v>
      </c>
      <c r="B91" s="7" t="s">
        <v>53</v>
      </c>
      <c r="C91" s="48"/>
      <c r="D91" s="48"/>
      <c r="E91" s="48"/>
      <c r="F91" s="34">
        <f t="shared" si="28"/>
        <v>0</v>
      </c>
      <c r="G91" s="34">
        <f t="shared" si="21"/>
        <v>0</v>
      </c>
      <c r="H91" s="48"/>
      <c r="I91" s="48"/>
      <c r="J91" s="48"/>
      <c r="K91" s="34">
        <f t="shared" si="29"/>
        <v>0</v>
      </c>
      <c r="L91" s="34">
        <f t="shared" si="22"/>
        <v>0</v>
      </c>
      <c r="M91" s="48"/>
      <c r="N91" s="48"/>
      <c r="O91" s="48"/>
      <c r="P91" s="34">
        <f t="shared" si="30"/>
        <v>0</v>
      </c>
      <c r="Q91" s="34">
        <f t="shared" si="23"/>
        <v>0</v>
      </c>
      <c r="R91" s="48"/>
      <c r="S91" s="48"/>
      <c r="T91" s="48"/>
      <c r="U91" s="34">
        <f t="shared" si="31"/>
        <v>0</v>
      </c>
      <c r="V91" s="34">
        <f t="shared" si="24"/>
        <v>0</v>
      </c>
      <c r="W91" s="34">
        <f t="shared" si="25"/>
        <v>0</v>
      </c>
      <c r="X91" s="34">
        <v>1.0649999999999999</v>
      </c>
      <c r="Y91" s="39">
        <v>1372.8</v>
      </c>
      <c r="Z91" s="176">
        <f t="shared" si="26"/>
        <v>1462.0319999999999</v>
      </c>
      <c r="AA91" s="35">
        <f t="shared" si="27"/>
        <v>0</v>
      </c>
    </row>
    <row r="92" spans="1:30" ht="63.75">
      <c r="A92" s="14" t="s">
        <v>238</v>
      </c>
      <c r="B92" s="5" t="s">
        <v>53</v>
      </c>
      <c r="C92" s="48"/>
      <c r="D92" s="48"/>
      <c r="E92" s="48"/>
      <c r="F92" s="34">
        <f t="shared" si="28"/>
        <v>0</v>
      </c>
      <c r="G92" s="34">
        <f t="shared" si="21"/>
        <v>0</v>
      </c>
      <c r="H92" s="48"/>
      <c r="I92" s="48"/>
      <c r="J92" s="48"/>
      <c r="K92" s="34">
        <f t="shared" si="29"/>
        <v>0</v>
      </c>
      <c r="L92" s="34">
        <f t="shared" si="22"/>
        <v>0</v>
      </c>
      <c r="M92" s="48"/>
      <c r="N92" s="48"/>
      <c r="O92" s="48"/>
      <c r="P92" s="34">
        <f t="shared" si="30"/>
        <v>0</v>
      </c>
      <c r="Q92" s="34">
        <f t="shared" si="23"/>
        <v>0</v>
      </c>
      <c r="R92" s="48"/>
      <c r="S92" s="48"/>
      <c r="T92" s="48"/>
      <c r="U92" s="34">
        <f t="shared" si="31"/>
        <v>0</v>
      </c>
      <c r="V92" s="34">
        <f t="shared" si="24"/>
        <v>0</v>
      </c>
      <c r="W92" s="34">
        <f t="shared" si="25"/>
        <v>0</v>
      </c>
      <c r="X92" s="34">
        <v>1.0649999999999999</v>
      </c>
      <c r="Y92" s="39">
        <v>1430</v>
      </c>
      <c r="Z92" s="175">
        <f t="shared" si="26"/>
        <v>1522.9499999999998</v>
      </c>
      <c r="AA92" s="35">
        <f t="shared" si="27"/>
        <v>0</v>
      </c>
    </row>
    <row r="93" spans="1:30" ht="38.25">
      <c r="A93" s="14" t="s">
        <v>239</v>
      </c>
      <c r="B93" s="5" t="s">
        <v>53</v>
      </c>
      <c r="C93" s="48"/>
      <c r="D93" s="48"/>
      <c r="E93" s="48"/>
      <c r="F93" s="34">
        <f t="shared" si="28"/>
        <v>0</v>
      </c>
      <c r="G93" s="34">
        <f t="shared" si="21"/>
        <v>0</v>
      </c>
      <c r="H93" s="48"/>
      <c r="I93" s="48"/>
      <c r="J93" s="48"/>
      <c r="K93" s="34">
        <f t="shared" si="29"/>
        <v>0</v>
      </c>
      <c r="L93" s="34">
        <f t="shared" si="22"/>
        <v>0</v>
      </c>
      <c r="M93" s="48"/>
      <c r="N93" s="48"/>
      <c r="O93" s="48"/>
      <c r="P93" s="34">
        <f t="shared" si="30"/>
        <v>0</v>
      </c>
      <c r="Q93" s="34">
        <f t="shared" si="23"/>
        <v>0</v>
      </c>
      <c r="R93" s="48"/>
      <c r="S93" s="48"/>
      <c r="T93" s="48"/>
      <c r="U93" s="34">
        <f t="shared" si="31"/>
        <v>0</v>
      </c>
      <c r="V93" s="34">
        <f t="shared" si="24"/>
        <v>0</v>
      </c>
      <c r="W93" s="34">
        <f t="shared" si="25"/>
        <v>0</v>
      </c>
      <c r="X93" s="34">
        <v>1.0649999999999999</v>
      </c>
      <c r="Y93" s="39">
        <v>800.8</v>
      </c>
      <c r="Z93" s="166">
        <f t="shared" si="26"/>
        <v>852.85199999999986</v>
      </c>
      <c r="AA93" s="35">
        <f t="shared" si="27"/>
        <v>0</v>
      </c>
    </row>
    <row r="94" spans="1:30" ht="52.5" customHeight="1">
      <c r="A94" s="14" t="s">
        <v>240</v>
      </c>
      <c r="B94" s="5" t="s">
        <v>53</v>
      </c>
      <c r="C94" s="48"/>
      <c r="D94" s="48"/>
      <c r="E94" s="48"/>
      <c r="F94" s="34">
        <f t="shared" si="28"/>
        <v>0</v>
      </c>
      <c r="G94" s="34">
        <f t="shared" si="21"/>
        <v>0</v>
      </c>
      <c r="H94" s="48"/>
      <c r="I94" s="48"/>
      <c r="J94" s="48"/>
      <c r="K94" s="34">
        <f t="shared" si="29"/>
        <v>0</v>
      </c>
      <c r="L94" s="34">
        <f t="shared" si="22"/>
        <v>0</v>
      </c>
      <c r="M94" s="48"/>
      <c r="N94" s="48"/>
      <c r="O94" s="48"/>
      <c r="P94" s="34">
        <f t="shared" si="30"/>
        <v>0</v>
      </c>
      <c r="Q94" s="34">
        <f t="shared" si="23"/>
        <v>0</v>
      </c>
      <c r="R94" s="48"/>
      <c r="S94" s="48"/>
      <c r="T94" s="48"/>
      <c r="U94" s="34">
        <f t="shared" si="31"/>
        <v>0</v>
      </c>
      <c r="V94" s="34">
        <f t="shared" si="24"/>
        <v>0</v>
      </c>
      <c r="W94" s="34">
        <f t="shared" si="25"/>
        <v>0</v>
      </c>
      <c r="X94" s="34">
        <v>1.0649999999999999</v>
      </c>
      <c r="Y94" s="39">
        <v>915.2</v>
      </c>
      <c r="Z94" s="166">
        <f t="shared" si="26"/>
        <v>974.68799999999999</v>
      </c>
      <c r="AA94" s="35">
        <f t="shared" si="27"/>
        <v>0</v>
      </c>
    </row>
    <row r="95" spans="1:30" ht="25.5">
      <c r="A95" s="14" t="s">
        <v>241</v>
      </c>
      <c r="B95" s="5" t="s">
        <v>53</v>
      </c>
      <c r="C95" s="48"/>
      <c r="D95" s="48"/>
      <c r="E95" s="48"/>
      <c r="F95" s="34">
        <f t="shared" si="28"/>
        <v>0</v>
      </c>
      <c r="G95" s="34">
        <f t="shared" si="21"/>
        <v>0</v>
      </c>
      <c r="H95" s="48"/>
      <c r="I95" s="48"/>
      <c r="J95" s="48"/>
      <c r="K95" s="34">
        <f t="shared" si="29"/>
        <v>0</v>
      </c>
      <c r="L95" s="34">
        <f t="shared" si="22"/>
        <v>0</v>
      </c>
      <c r="M95" s="48"/>
      <c r="N95" s="48"/>
      <c r="O95" s="48"/>
      <c r="P95" s="34">
        <f t="shared" si="30"/>
        <v>0</v>
      </c>
      <c r="Q95" s="34">
        <f t="shared" si="23"/>
        <v>0</v>
      </c>
      <c r="R95" s="48"/>
      <c r="S95" s="48"/>
      <c r="T95" s="48"/>
      <c r="U95" s="34">
        <f t="shared" si="31"/>
        <v>0</v>
      </c>
      <c r="V95" s="34">
        <f t="shared" si="24"/>
        <v>0</v>
      </c>
      <c r="W95" s="34">
        <f t="shared" si="25"/>
        <v>0</v>
      </c>
      <c r="X95" s="34">
        <v>1.0649999999999999</v>
      </c>
      <c r="Y95" s="39">
        <v>873.6</v>
      </c>
      <c r="Z95" s="166">
        <f t="shared" si="26"/>
        <v>930.38400000000001</v>
      </c>
      <c r="AA95" s="35">
        <f t="shared" si="27"/>
        <v>0</v>
      </c>
    </row>
    <row r="96" spans="1:30" ht="76.5">
      <c r="A96" s="14" t="s">
        <v>242</v>
      </c>
      <c r="B96" s="5" t="s">
        <v>53</v>
      </c>
      <c r="C96" s="48"/>
      <c r="D96" s="48"/>
      <c r="E96" s="48"/>
      <c r="F96" s="34">
        <f t="shared" si="28"/>
        <v>0</v>
      </c>
      <c r="G96" s="34">
        <f t="shared" si="21"/>
        <v>0</v>
      </c>
      <c r="H96" s="48"/>
      <c r="I96" s="48"/>
      <c r="J96" s="48"/>
      <c r="K96" s="34">
        <f t="shared" si="29"/>
        <v>0</v>
      </c>
      <c r="L96" s="34">
        <f t="shared" si="22"/>
        <v>0</v>
      </c>
      <c r="M96" s="48"/>
      <c r="N96" s="48"/>
      <c r="O96" s="48"/>
      <c r="P96" s="34">
        <f t="shared" si="30"/>
        <v>0</v>
      </c>
      <c r="Q96" s="34">
        <f t="shared" si="23"/>
        <v>0</v>
      </c>
      <c r="R96" s="48"/>
      <c r="S96" s="48"/>
      <c r="T96" s="48"/>
      <c r="U96" s="34">
        <f t="shared" si="31"/>
        <v>0</v>
      </c>
      <c r="V96" s="34">
        <f t="shared" si="24"/>
        <v>0</v>
      </c>
      <c r="W96" s="34">
        <f t="shared" si="25"/>
        <v>0</v>
      </c>
      <c r="X96" s="34">
        <v>1.0649999999999999</v>
      </c>
      <c r="Y96" s="39">
        <v>1456</v>
      </c>
      <c r="Z96" s="166">
        <f t="shared" si="26"/>
        <v>1550.6399999999999</v>
      </c>
      <c r="AA96" s="35">
        <f t="shared" si="27"/>
        <v>0</v>
      </c>
    </row>
    <row r="97" spans="1:27" ht="25.5">
      <c r="A97" s="14" t="s">
        <v>243</v>
      </c>
      <c r="B97" s="5" t="s">
        <v>53</v>
      </c>
      <c r="C97" s="48"/>
      <c r="D97" s="48"/>
      <c r="E97" s="48"/>
      <c r="F97" s="34">
        <f t="shared" si="28"/>
        <v>0</v>
      </c>
      <c r="G97" s="34">
        <f t="shared" si="21"/>
        <v>0</v>
      </c>
      <c r="H97" s="48"/>
      <c r="I97" s="48"/>
      <c r="J97" s="48"/>
      <c r="K97" s="34">
        <f t="shared" si="29"/>
        <v>0</v>
      </c>
      <c r="L97" s="34">
        <f t="shared" si="22"/>
        <v>0</v>
      </c>
      <c r="M97" s="48"/>
      <c r="N97" s="48"/>
      <c r="O97" s="48"/>
      <c r="P97" s="34">
        <f t="shared" si="30"/>
        <v>0</v>
      </c>
      <c r="Q97" s="34">
        <f t="shared" si="23"/>
        <v>0</v>
      </c>
      <c r="R97" s="48"/>
      <c r="S97" s="48"/>
      <c r="T97" s="48"/>
      <c r="U97" s="34">
        <f t="shared" si="31"/>
        <v>0</v>
      </c>
      <c r="V97" s="34">
        <f t="shared" si="24"/>
        <v>0</v>
      </c>
      <c r="W97" s="34">
        <f t="shared" si="25"/>
        <v>0</v>
      </c>
      <c r="X97" s="34">
        <v>1.0649999999999999</v>
      </c>
      <c r="Y97" s="39">
        <v>627.12</v>
      </c>
      <c r="Z97" s="166">
        <f t="shared" si="26"/>
        <v>667.88279999999997</v>
      </c>
      <c r="AA97" s="35">
        <f t="shared" si="27"/>
        <v>0</v>
      </c>
    </row>
    <row r="98" spans="1:27" ht="25.5">
      <c r="A98" s="14" t="s">
        <v>244</v>
      </c>
      <c r="B98" s="5" t="s">
        <v>53</v>
      </c>
      <c r="C98" s="48"/>
      <c r="D98" s="48"/>
      <c r="E98" s="48"/>
      <c r="F98" s="34">
        <f t="shared" si="28"/>
        <v>0</v>
      </c>
      <c r="G98" s="34">
        <f t="shared" si="21"/>
        <v>0</v>
      </c>
      <c r="H98" s="48"/>
      <c r="I98" s="48"/>
      <c r="J98" s="48"/>
      <c r="K98" s="34">
        <f t="shared" si="29"/>
        <v>0</v>
      </c>
      <c r="L98" s="34">
        <f t="shared" si="22"/>
        <v>0</v>
      </c>
      <c r="M98" s="48"/>
      <c r="N98" s="48"/>
      <c r="O98" s="48"/>
      <c r="P98" s="34">
        <f t="shared" si="30"/>
        <v>0</v>
      </c>
      <c r="Q98" s="34">
        <f t="shared" si="23"/>
        <v>0</v>
      </c>
      <c r="R98" s="48"/>
      <c r="S98" s="48"/>
      <c r="T98" s="48"/>
      <c r="U98" s="34">
        <f t="shared" si="31"/>
        <v>0</v>
      </c>
      <c r="V98" s="34">
        <f t="shared" si="24"/>
        <v>0</v>
      </c>
      <c r="W98" s="34">
        <f t="shared" si="25"/>
        <v>0</v>
      </c>
      <c r="X98" s="34">
        <v>1.0649999999999999</v>
      </c>
      <c r="Y98" s="39">
        <v>722.8</v>
      </c>
      <c r="Z98" s="166">
        <f t="shared" si="26"/>
        <v>769.78199999999993</v>
      </c>
      <c r="AA98" s="35">
        <f t="shared" si="27"/>
        <v>0</v>
      </c>
    </row>
    <row r="99" spans="1:27" ht="54" customHeight="1">
      <c r="A99" s="14" t="s">
        <v>245</v>
      </c>
      <c r="B99" s="5" t="s">
        <v>53</v>
      </c>
      <c r="C99" s="48"/>
      <c r="D99" s="48"/>
      <c r="E99" s="48"/>
      <c r="F99" s="34">
        <f t="shared" si="28"/>
        <v>0</v>
      </c>
      <c r="G99" s="34">
        <f t="shared" si="21"/>
        <v>0</v>
      </c>
      <c r="H99" s="48"/>
      <c r="I99" s="48"/>
      <c r="J99" s="48"/>
      <c r="K99" s="34">
        <f t="shared" si="29"/>
        <v>0</v>
      </c>
      <c r="L99" s="34">
        <f t="shared" si="22"/>
        <v>0</v>
      </c>
      <c r="M99" s="48"/>
      <c r="N99" s="48"/>
      <c r="O99" s="48"/>
      <c r="P99" s="34">
        <f t="shared" si="30"/>
        <v>0</v>
      </c>
      <c r="Q99" s="34">
        <f t="shared" si="23"/>
        <v>0</v>
      </c>
      <c r="R99" s="48"/>
      <c r="S99" s="48"/>
      <c r="T99" s="48"/>
      <c r="U99" s="34">
        <f t="shared" si="31"/>
        <v>0</v>
      </c>
      <c r="V99" s="34">
        <f t="shared" si="24"/>
        <v>0</v>
      </c>
      <c r="W99" s="34">
        <f t="shared" si="25"/>
        <v>0</v>
      </c>
      <c r="X99" s="34">
        <v>1.0649999999999999</v>
      </c>
      <c r="Y99" s="39">
        <v>884</v>
      </c>
      <c r="Z99" s="166">
        <f t="shared" si="26"/>
        <v>941.45999999999992</v>
      </c>
      <c r="AA99" s="35">
        <f t="shared" si="27"/>
        <v>0</v>
      </c>
    </row>
    <row r="100" spans="1:27" ht="51">
      <c r="A100" s="14" t="s">
        <v>246</v>
      </c>
      <c r="B100" s="5" t="s">
        <v>53</v>
      </c>
      <c r="C100" s="48"/>
      <c r="D100" s="48"/>
      <c r="E100" s="48"/>
      <c r="F100" s="34">
        <f t="shared" si="28"/>
        <v>0</v>
      </c>
      <c r="G100" s="34">
        <f t="shared" si="21"/>
        <v>0</v>
      </c>
      <c r="H100" s="48"/>
      <c r="I100" s="48"/>
      <c r="J100" s="48"/>
      <c r="K100" s="34">
        <f t="shared" si="29"/>
        <v>0</v>
      </c>
      <c r="L100" s="34">
        <f t="shared" si="22"/>
        <v>0</v>
      </c>
      <c r="M100" s="48"/>
      <c r="N100" s="48"/>
      <c r="O100" s="48"/>
      <c r="P100" s="34">
        <f t="shared" si="30"/>
        <v>0</v>
      </c>
      <c r="Q100" s="34">
        <f t="shared" si="23"/>
        <v>0</v>
      </c>
      <c r="R100" s="48"/>
      <c r="S100" s="48"/>
      <c r="T100" s="48"/>
      <c r="U100" s="34">
        <f t="shared" si="31"/>
        <v>0</v>
      </c>
      <c r="V100" s="34">
        <f t="shared" si="24"/>
        <v>0</v>
      </c>
      <c r="W100" s="34">
        <f t="shared" si="25"/>
        <v>0</v>
      </c>
      <c r="X100" s="34">
        <v>1.0649999999999999</v>
      </c>
      <c r="Y100" s="39">
        <v>1060.8</v>
      </c>
      <c r="Z100" s="166">
        <f t="shared" si="26"/>
        <v>1129.752</v>
      </c>
      <c r="AA100" s="35">
        <f t="shared" si="27"/>
        <v>0</v>
      </c>
    </row>
    <row r="101" spans="1:27" ht="38.25">
      <c r="A101" s="14" t="s">
        <v>247</v>
      </c>
      <c r="B101" s="5" t="s">
        <v>53</v>
      </c>
      <c r="C101" s="48"/>
      <c r="D101" s="48"/>
      <c r="E101" s="48"/>
      <c r="F101" s="34">
        <f t="shared" si="28"/>
        <v>0</v>
      </c>
      <c r="G101" s="34">
        <f t="shared" si="21"/>
        <v>0</v>
      </c>
      <c r="H101" s="48"/>
      <c r="I101" s="48"/>
      <c r="J101" s="48"/>
      <c r="K101" s="34">
        <f t="shared" si="29"/>
        <v>0</v>
      </c>
      <c r="L101" s="34">
        <f t="shared" si="22"/>
        <v>0</v>
      </c>
      <c r="M101" s="48"/>
      <c r="N101" s="48"/>
      <c r="O101" s="48"/>
      <c r="P101" s="34">
        <f t="shared" si="30"/>
        <v>0</v>
      </c>
      <c r="Q101" s="34">
        <f t="shared" si="23"/>
        <v>0</v>
      </c>
      <c r="R101" s="48"/>
      <c r="S101" s="48"/>
      <c r="T101" s="48"/>
      <c r="U101" s="34">
        <f t="shared" si="31"/>
        <v>0</v>
      </c>
      <c r="V101" s="34">
        <f t="shared" si="24"/>
        <v>0</v>
      </c>
      <c r="W101" s="34">
        <f t="shared" si="25"/>
        <v>0</v>
      </c>
      <c r="X101" s="34">
        <v>1.0649999999999999</v>
      </c>
      <c r="Y101" s="39">
        <v>847.6</v>
      </c>
      <c r="Z101" s="166">
        <f t="shared" si="26"/>
        <v>902.69399999999996</v>
      </c>
      <c r="AA101" s="35">
        <f t="shared" si="27"/>
        <v>0</v>
      </c>
    </row>
    <row r="102" spans="1:27" ht="42" customHeight="1">
      <c r="A102" s="14" t="s">
        <v>248</v>
      </c>
      <c r="B102" s="5" t="s">
        <v>53</v>
      </c>
      <c r="C102" s="48"/>
      <c r="D102" s="48"/>
      <c r="E102" s="48"/>
      <c r="F102" s="34">
        <f t="shared" si="28"/>
        <v>0</v>
      </c>
      <c r="G102" s="34">
        <f t="shared" si="21"/>
        <v>0</v>
      </c>
      <c r="H102" s="48"/>
      <c r="I102" s="48"/>
      <c r="J102" s="48"/>
      <c r="K102" s="34">
        <f t="shared" si="29"/>
        <v>0</v>
      </c>
      <c r="L102" s="34">
        <f t="shared" si="22"/>
        <v>0</v>
      </c>
      <c r="M102" s="48"/>
      <c r="N102" s="48"/>
      <c r="O102" s="48"/>
      <c r="P102" s="34">
        <f t="shared" si="30"/>
        <v>0</v>
      </c>
      <c r="Q102" s="34">
        <f t="shared" si="23"/>
        <v>0</v>
      </c>
      <c r="R102" s="48"/>
      <c r="S102" s="48"/>
      <c r="T102" s="48"/>
      <c r="U102" s="34">
        <f t="shared" si="31"/>
        <v>0</v>
      </c>
      <c r="V102" s="34">
        <f t="shared" si="24"/>
        <v>0</v>
      </c>
      <c r="W102" s="34">
        <f t="shared" si="25"/>
        <v>0</v>
      </c>
      <c r="X102" s="34">
        <v>1.0649999999999999</v>
      </c>
      <c r="Y102" s="39">
        <v>600.08000000000004</v>
      </c>
      <c r="Z102" s="166">
        <f t="shared" si="26"/>
        <v>639.08519999999999</v>
      </c>
      <c r="AA102" s="35">
        <f t="shared" si="27"/>
        <v>0</v>
      </c>
    </row>
    <row r="103" spans="1:27" ht="25.5">
      <c r="A103" s="14" t="s">
        <v>249</v>
      </c>
      <c r="B103" s="5" t="s">
        <v>53</v>
      </c>
      <c r="C103" s="48"/>
      <c r="D103" s="48"/>
      <c r="E103" s="48"/>
      <c r="F103" s="34">
        <f t="shared" si="28"/>
        <v>0</v>
      </c>
      <c r="G103" s="34">
        <f t="shared" si="21"/>
        <v>0</v>
      </c>
      <c r="H103" s="48"/>
      <c r="I103" s="48"/>
      <c r="J103" s="48"/>
      <c r="K103" s="34">
        <f t="shared" si="29"/>
        <v>0</v>
      </c>
      <c r="L103" s="34">
        <f t="shared" si="22"/>
        <v>0</v>
      </c>
      <c r="M103" s="48"/>
      <c r="N103" s="48"/>
      <c r="O103" s="48"/>
      <c r="P103" s="34">
        <f t="shared" si="30"/>
        <v>0</v>
      </c>
      <c r="Q103" s="34">
        <f t="shared" si="23"/>
        <v>0</v>
      </c>
      <c r="R103" s="48"/>
      <c r="S103" s="48"/>
      <c r="T103" s="48"/>
      <c r="U103" s="34">
        <f t="shared" si="31"/>
        <v>0</v>
      </c>
      <c r="V103" s="34">
        <f t="shared" si="24"/>
        <v>0</v>
      </c>
      <c r="W103" s="34">
        <f t="shared" si="25"/>
        <v>0</v>
      </c>
      <c r="X103" s="34">
        <v>1.0649999999999999</v>
      </c>
      <c r="Y103" s="39">
        <v>261.04000000000002</v>
      </c>
      <c r="Z103" s="166">
        <f t="shared" si="26"/>
        <v>278.00760000000002</v>
      </c>
      <c r="AA103" s="35">
        <f t="shared" si="27"/>
        <v>0</v>
      </c>
    </row>
    <row r="104" spans="1:27" ht="25.5">
      <c r="A104" s="14" t="s">
        <v>250</v>
      </c>
      <c r="B104" s="5" t="s">
        <v>53</v>
      </c>
      <c r="C104" s="48"/>
      <c r="D104" s="48"/>
      <c r="E104" s="48"/>
      <c r="F104" s="34">
        <f t="shared" si="28"/>
        <v>0</v>
      </c>
      <c r="G104" s="34">
        <f t="shared" si="21"/>
        <v>0</v>
      </c>
      <c r="H104" s="48"/>
      <c r="I104" s="48"/>
      <c r="J104" s="48"/>
      <c r="K104" s="34">
        <f t="shared" si="29"/>
        <v>0</v>
      </c>
      <c r="L104" s="34">
        <f t="shared" si="22"/>
        <v>0</v>
      </c>
      <c r="M104" s="48"/>
      <c r="N104" s="48"/>
      <c r="O104" s="48"/>
      <c r="P104" s="34">
        <f t="shared" si="30"/>
        <v>0</v>
      </c>
      <c r="Q104" s="34">
        <f t="shared" si="23"/>
        <v>0</v>
      </c>
      <c r="R104" s="48"/>
      <c r="S104" s="48"/>
      <c r="T104" s="48"/>
      <c r="U104" s="34">
        <f t="shared" si="31"/>
        <v>0</v>
      </c>
      <c r="V104" s="34">
        <f t="shared" si="24"/>
        <v>0</v>
      </c>
      <c r="W104" s="34">
        <f t="shared" si="25"/>
        <v>0</v>
      </c>
      <c r="X104" s="34">
        <v>1.0649999999999999</v>
      </c>
      <c r="Y104" s="39">
        <v>353.6</v>
      </c>
      <c r="Z104" s="166">
        <f t="shared" si="26"/>
        <v>376.584</v>
      </c>
      <c r="AA104" s="35">
        <f t="shared" si="27"/>
        <v>0</v>
      </c>
    </row>
    <row r="105" spans="1:27" ht="51">
      <c r="A105" s="16" t="s">
        <v>251</v>
      </c>
      <c r="B105" s="12" t="s">
        <v>53</v>
      </c>
      <c r="C105" s="40"/>
      <c r="D105" s="40"/>
      <c r="E105" s="40"/>
      <c r="F105" s="34">
        <f t="shared" si="28"/>
        <v>0</v>
      </c>
      <c r="G105" s="34">
        <f t="shared" si="21"/>
        <v>0</v>
      </c>
      <c r="H105" s="40"/>
      <c r="I105" s="40"/>
      <c r="J105" s="40"/>
      <c r="K105" s="34">
        <f t="shared" si="29"/>
        <v>0</v>
      </c>
      <c r="L105" s="34">
        <f t="shared" si="22"/>
        <v>0</v>
      </c>
      <c r="M105" s="40"/>
      <c r="N105" s="40"/>
      <c r="O105" s="40"/>
      <c r="P105" s="34">
        <f t="shared" si="30"/>
        <v>0</v>
      </c>
      <c r="Q105" s="34">
        <f t="shared" si="23"/>
        <v>0</v>
      </c>
      <c r="R105" s="40"/>
      <c r="S105" s="40"/>
      <c r="T105" s="40"/>
      <c r="U105" s="34">
        <f t="shared" si="31"/>
        <v>0</v>
      </c>
      <c r="V105" s="34">
        <f t="shared" si="24"/>
        <v>0</v>
      </c>
      <c r="W105" s="34">
        <f t="shared" si="25"/>
        <v>0</v>
      </c>
      <c r="X105" s="34">
        <v>1.0649999999999999</v>
      </c>
      <c r="Y105" s="19">
        <v>1000.48</v>
      </c>
      <c r="Z105" s="166">
        <f t="shared" si="26"/>
        <v>1065.5111999999999</v>
      </c>
      <c r="AA105" s="35">
        <f t="shared" si="27"/>
        <v>0</v>
      </c>
    </row>
    <row r="106" spans="1:27" ht="51">
      <c r="A106" s="16" t="s">
        <v>252</v>
      </c>
      <c r="B106" s="12" t="s">
        <v>53</v>
      </c>
      <c r="C106" s="40"/>
      <c r="D106" s="40"/>
      <c r="E106" s="40"/>
      <c r="F106" s="34">
        <f t="shared" si="28"/>
        <v>0</v>
      </c>
      <c r="G106" s="34">
        <f t="shared" si="21"/>
        <v>0</v>
      </c>
      <c r="H106" s="40"/>
      <c r="I106" s="40"/>
      <c r="J106" s="40"/>
      <c r="K106" s="34">
        <f t="shared" si="29"/>
        <v>0</v>
      </c>
      <c r="L106" s="34">
        <f t="shared" si="22"/>
        <v>0</v>
      </c>
      <c r="M106" s="40"/>
      <c r="N106" s="40"/>
      <c r="O106" s="40"/>
      <c r="P106" s="34">
        <f t="shared" si="30"/>
        <v>0</v>
      </c>
      <c r="Q106" s="34">
        <f t="shared" si="23"/>
        <v>0</v>
      </c>
      <c r="R106" s="40"/>
      <c r="S106" s="40"/>
      <c r="T106" s="40"/>
      <c r="U106" s="34">
        <f t="shared" si="31"/>
        <v>0</v>
      </c>
      <c r="V106" s="34">
        <f t="shared" si="24"/>
        <v>0</v>
      </c>
      <c r="W106" s="34">
        <f t="shared" si="25"/>
        <v>0</v>
      </c>
      <c r="X106" s="34">
        <v>1.0649999999999999</v>
      </c>
      <c r="Y106" s="19">
        <v>1000.48</v>
      </c>
      <c r="Z106" s="166">
        <f t="shared" si="26"/>
        <v>1065.5111999999999</v>
      </c>
      <c r="AA106" s="35">
        <f t="shared" si="27"/>
        <v>0</v>
      </c>
    </row>
    <row r="107" spans="1:27" ht="51">
      <c r="A107" s="16" t="s">
        <v>253</v>
      </c>
      <c r="B107" s="12" t="s">
        <v>53</v>
      </c>
      <c r="C107" s="40"/>
      <c r="D107" s="40"/>
      <c r="E107" s="40"/>
      <c r="F107" s="34">
        <f t="shared" si="28"/>
        <v>0</v>
      </c>
      <c r="G107" s="34">
        <f t="shared" si="21"/>
        <v>0</v>
      </c>
      <c r="H107" s="40"/>
      <c r="I107" s="40"/>
      <c r="J107" s="40"/>
      <c r="K107" s="34">
        <f t="shared" si="29"/>
        <v>0</v>
      </c>
      <c r="L107" s="34">
        <f t="shared" si="22"/>
        <v>0</v>
      </c>
      <c r="M107" s="40"/>
      <c r="N107" s="40"/>
      <c r="O107" s="40"/>
      <c r="P107" s="34">
        <f t="shared" si="30"/>
        <v>0</v>
      </c>
      <c r="Q107" s="34">
        <f t="shared" si="23"/>
        <v>0</v>
      </c>
      <c r="R107" s="40"/>
      <c r="S107" s="40"/>
      <c r="T107" s="40"/>
      <c r="U107" s="34">
        <f t="shared" si="31"/>
        <v>0</v>
      </c>
      <c r="V107" s="34">
        <f t="shared" si="24"/>
        <v>0</v>
      </c>
      <c r="W107" s="34">
        <f t="shared" si="25"/>
        <v>0</v>
      </c>
      <c r="X107" s="34">
        <v>1.0649999999999999</v>
      </c>
      <c r="Y107" s="19">
        <v>1000.48</v>
      </c>
      <c r="Z107" s="166">
        <f t="shared" si="26"/>
        <v>1065.5111999999999</v>
      </c>
      <c r="AA107" s="35">
        <f t="shared" si="27"/>
        <v>0</v>
      </c>
    </row>
    <row r="108" spans="1:27" ht="51">
      <c r="A108" s="16" t="s">
        <v>254</v>
      </c>
      <c r="B108" s="12" t="s">
        <v>53</v>
      </c>
      <c r="C108" s="40"/>
      <c r="D108" s="40"/>
      <c r="E108" s="40"/>
      <c r="F108" s="34">
        <f t="shared" si="28"/>
        <v>0</v>
      </c>
      <c r="G108" s="34">
        <f t="shared" si="21"/>
        <v>0</v>
      </c>
      <c r="H108" s="40"/>
      <c r="I108" s="40"/>
      <c r="J108" s="40"/>
      <c r="K108" s="34">
        <f t="shared" si="29"/>
        <v>0</v>
      </c>
      <c r="L108" s="34">
        <f t="shared" si="22"/>
        <v>0</v>
      </c>
      <c r="M108" s="40"/>
      <c r="N108" s="40"/>
      <c r="O108" s="40"/>
      <c r="P108" s="34">
        <f t="shared" si="30"/>
        <v>0</v>
      </c>
      <c r="Q108" s="34">
        <f t="shared" si="23"/>
        <v>0</v>
      </c>
      <c r="R108" s="40"/>
      <c r="S108" s="40"/>
      <c r="T108" s="40"/>
      <c r="U108" s="34">
        <f t="shared" si="31"/>
        <v>0</v>
      </c>
      <c r="V108" s="34">
        <f t="shared" si="24"/>
        <v>0</v>
      </c>
      <c r="W108" s="34">
        <f t="shared" si="25"/>
        <v>0</v>
      </c>
      <c r="X108" s="34">
        <v>1.0649999999999999</v>
      </c>
      <c r="Y108" s="19">
        <v>1000.48</v>
      </c>
      <c r="Z108" s="166">
        <f t="shared" si="26"/>
        <v>1065.5111999999999</v>
      </c>
      <c r="AA108" s="35">
        <f t="shared" si="27"/>
        <v>0</v>
      </c>
    </row>
    <row r="109" spans="1:27" ht="63.75">
      <c r="A109" s="16" t="s">
        <v>255</v>
      </c>
      <c r="B109" s="12" t="s">
        <v>53</v>
      </c>
      <c r="C109" s="40"/>
      <c r="D109" s="40"/>
      <c r="E109" s="40"/>
      <c r="F109" s="34">
        <f t="shared" si="28"/>
        <v>0</v>
      </c>
      <c r="G109" s="34">
        <f t="shared" si="21"/>
        <v>0</v>
      </c>
      <c r="H109" s="40"/>
      <c r="I109" s="40"/>
      <c r="J109" s="40"/>
      <c r="K109" s="34">
        <f t="shared" si="29"/>
        <v>0</v>
      </c>
      <c r="L109" s="34">
        <f t="shared" si="22"/>
        <v>0</v>
      </c>
      <c r="M109" s="40"/>
      <c r="N109" s="40"/>
      <c r="O109" s="40"/>
      <c r="P109" s="34">
        <f t="shared" si="30"/>
        <v>0</v>
      </c>
      <c r="Q109" s="34">
        <f t="shared" si="23"/>
        <v>0</v>
      </c>
      <c r="R109" s="40"/>
      <c r="S109" s="40"/>
      <c r="T109" s="40"/>
      <c r="U109" s="34">
        <f t="shared" si="31"/>
        <v>0</v>
      </c>
      <c r="V109" s="34">
        <f t="shared" si="24"/>
        <v>0</v>
      </c>
      <c r="W109" s="34">
        <f t="shared" si="25"/>
        <v>0</v>
      </c>
      <c r="X109" s="34">
        <v>1.0649999999999999</v>
      </c>
      <c r="Y109" s="19">
        <v>1430</v>
      </c>
      <c r="Z109" s="166">
        <f t="shared" si="26"/>
        <v>1522.9499999999998</v>
      </c>
      <c r="AA109" s="35">
        <f t="shared" si="27"/>
        <v>0</v>
      </c>
    </row>
    <row r="110" spans="1:27" ht="75.75" customHeight="1">
      <c r="A110" s="16" t="s">
        <v>256</v>
      </c>
      <c r="B110" s="12" t="s">
        <v>53</v>
      </c>
      <c r="C110" s="40"/>
      <c r="D110" s="40"/>
      <c r="E110" s="40"/>
      <c r="F110" s="34">
        <f t="shared" si="28"/>
        <v>0</v>
      </c>
      <c r="G110" s="34">
        <f t="shared" si="21"/>
        <v>0</v>
      </c>
      <c r="H110" s="40"/>
      <c r="I110" s="40"/>
      <c r="J110" s="40"/>
      <c r="K110" s="34">
        <f t="shared" si="29"/>
        <v>0</v>
      </c>
      <c r="L110" s="34">
        <f t="shared" si="22"/>
        <v>0</v>
      </c>
      <c r="M110" s="40"/>
      <c r="N110" s="40"/>
      <c r="O110" s="40"/>
      <c r="P110" s="34">
        <f t="shared" si="30"/>
        <v>0</v>
      </c>
      <c r="Q110" s="34">
        <f t="shared" si="23"/>
        <v>0</v>
      </c>
      <c r="R110" s="40"/>
      <c r="S110" s="40"/>
      <c r="T110" s="40"/>
      <c r="U110" s="34">
        <f t="shared" si="31"/>
        <v>0</v>
      </c>
      <c r="V110" s="34">
        <f t="shared" si="24"/>
        <v>0</v>
      </c>
      <c r="W110" s="34">
        <f t="shared" si="25"/>
        <v>0</v>
      </c>
      <c r="X110" s="34">
        <v>1.0649999999999999</v>
      </c>
      <c r="Y110" s="19">
        <v>1430</v>
      </c>
      <c r="Z110" s="166">
        <f t="shared" si="26"/>
        <v>1522.9499999999998</v>
      </c>
      <c r="AA110" s="35">
        <f t="shared" si="27"/>
        <v>0</v>
      </c>
    </row>
    <row r="111" spans="1:27" ht="63.75" customHeight="1">
      <c r="A111" s="16" t="s">
        <v>257</v>
      </c>
      <c r="B111" s="12" t="s">
        <v>53</v>
      </c>
      <c r="C111" s="40"/>
      <c r="D111" s="40"/>
      <c r="E111" s="40"/>
      <c r="F111" s="34">
        <f t="shared" si="28"/>
        <v>0</v>
      </c>
      <c r="G111" s="34">
        <f t="shared" si="21"/>
        <v>0</v>
      </c>
      <c r="H111" s="40"/>
      <c r="I111" s="40"/>
      <c r="J111" s="40"/>
      <c r="K111" s="34">
        <f t="shared" si="29"/>
        <v>0</v>
      </c>
      <c r="L111" s="34">
        <f t="shared" si="22"/>
        <v>0</v>
      </c>
      <c r="M111" s="40"/>
      <c r="N111" s="40"/>
      <c r="O111" s="40"/>
      <c r="P111" s="34">
        <f t="shared" si="30"/>
        <v>0</v>
      </c>
      <c r="Q111" s="34">
        <f t="shared" si="23"/>
        <v>0</v>
      </c>
      <c r="R111" s="40"/>
      <c r="S111" s="40"/>
      <c r="T111" s="40"/>
      <c r="U111" s="34">
        <f t="shared" si="31"/>
        <v>0</v>
      </c>
      <c r="V111" s="34">
        <f t="shared" si="24"/>
        <v>0</v>
      </c>
      <c r="W111" s="34">
        <f t="shared" si="25"/>
        <v>0</v>
      </c>
      <c r="X111" s="34">
        <v>1.0649999999999999</v>
      </c>
      <c r="Y111" s="19">
        <v>1430</v>
      </c>
      <c r="Z111" s="166">
        <f t="shared" si="26"/>
        <v>1522.9499999999998</v>
      </c>
      <c r="AA111" s="35">
        <f t="shared" si="27"/>
        <v>0</v>
      </c>
    </row>
    <row r="112" spans="1:27" ht="25.5">
      <c r="A112" s="16" t="s">
        <v>258</v>
      </c>
      <c r="B112" s="12" t="s">
        <v>53</v>
      </c>
      <c r="C112" s="40"/>
      <c r="D112" s="40"/>
      <c r="E112" s="40"/>
      <c r="F112" s="34">
        <f t="shared" si="28"/>
        <v>0</v>
      </c>
      <c r="G112" s="34">
        <f t="shared" si="21"/>
        <v>0</v>
      </c>
      <c r="H112" s="40"/>
      <c r="I112" s="40"/>
      <c r="J112" s="40"/>
      <c r="K112" s="34">
        <f t="shared" si="29"/>
        <v>0</v>
      </c>
      <c r="L112" s="34">
        <f t="shared" si="22"/>
        <v>0</v>
      </c>
      <c r="M112" s="40"/>
      <c r="N112" s="40"/>
      <c r="O112" s="40"/>
      <c r="P112" s="34">
        <f t="shared" si="30"/>
        <v>0</v>
      </c>
      <c r="Q112" s="34">
        <f t="shared" si="23"/>
        <v>0</v>
      </c>
      <c r="R112" s="40"/>
      <c r="S112" s="40"/>
      <c r="T112" s="40"/>
      <c r="U112" s="34">
        <f t="shared" si="31"/>
        <v>0</v>
      </c>
      <c r="V112" s="34">
        <f t="shared" si="24"/>
        <v>0</v>
      </c>
      <c r="W112" s="34">
        <f t="shared" si="25"/>
        <v>0</v>
      </c>
      <c r="X112" s="34">
        <v>1.0649999999999999</v>
      </c>
      <c r="Y112" s="19">
        <v>1430</v>
      </c>
      <c r="Z112" s="166">
        <f t="shared" si="26"/>
        <v>1522.9499999999998</v>
      </c>
      <c r="AA112" s="35">
        <f t="shared" si="27"/>
        <v>0</v>
      </c>
    </row>
    <row r="113" spans="1:27" ht="25.5">
      <c r="A113" s="16" t="s">
        <v>259</v>
      </c>
      <c r="B113" s="12" t="s">
        <v>53</v>
      </c>
      <c r="C113" s="40"/>
      <c r="D113" s="40"/>
      <c r="E113" s="40"/>
      <c r="F113" s="34">
        <f t="shared" si="28"/>
        <v>0</v>
      </c>
      <c r="G113" s="34">
        <f t="shared" si="21"/>
        <v>0</v>
      </c>
      <c r="H113" s="40"/>
      <c r="I113" s="40"/>
      <c r="J113" s="40"/>
      <c r="K113" s="34">
        <f t="shared" si="29"/>
        <v>0</v>
      </c>
      <c r="L113" s="34">
        <f t="shared" si="22"/>
        <v>0</v>
      </c>
      <c r="M113" s="40"/>
      <c r="N113" s="40"/>
      <c r="O113" s="40"/>
      <c r="P113" s="34">
        <f t="shared" si="30"/>
        <v>0</v>
      </c>
      <c r="Q113" s="34">
        <f t="shared" si="23"/>
        <v>0</v>
      </c>
      <c r="R113" s="40"/>
      <c r="S113" s="40"/>
      <c r="T113" s="40"/>
      <c r="U113" s="34">
        <f t="shared" si="31"/>
        <v>0</v>
      </c>
      <c r="V113" s="34">
        <f t="shared" si="24"/>
        <v>0</v>
      </c>
      <c r="W113" s="34">
        <f t="shared" si="25"/>
        <v>0</v>
      </c>
      <c r="X113" s="34">
        <v>1.0649999999999999</v>
      </c>
      <c r="Y113" s="19">
        <v>1372.8</v>
      </c>
      <c r="Z113" s="166">
        <f t="shared" si="26"/>
        <v>1462.0319999999999</v>
      </c>
      <c r="AA113" s="35">
        <f t="shared" si="27"/>
        <v>0</v>
      </c>
    </row>
    <row r="114" spans="1:27" ht="25.5">
      <c r="A114" s="16" t="s">
        <v>260</v>
      </c>
      <c r="B114" s="12" t="s">
        <v>53</v>
      </c>
      <c r="C114" s="40"/>
      <c r="D114" s="40"/>
      <c r="E114" s="40"/>
      <c r="F114" s="34">
        <f t="shared" si="28"/>
        <v>0</v>
      </c>
      <c r="G114" s="34">
        <f t="shared" si="21"/>
        <v>0</v>
      </c>
      <c r="H114" s="40"/>
      <c r="I114" s="40"/>
      <c r="J114" s="40"/>
      <c r="K114" s="34">
        <f t="shared" si="29"/>
        <v>0</v>
      </c>
      <c r="L114" s="34">
        <f t="shared" si="22"/>
        <v>0</v>
      </c>
      <c r="M114" s="40"/>
      <c r="N114" s="40"/>
      <c r="O114" s="40"/>
      <c r="P114" s="34">
        <f t="shared" si="30"/>
        <v>0</v>
      </c>
      <c r="Q114" s="34">
        <f t="shared" si="23"/>
        <v>0</v>
      </c>
      <c r="R114" s="40"/>
      <c r="S114" s="40"/>
      <c r="T114" s="40"/>
      <c r="U114" s="34">
        <f t="shared" si="31"/>
        <v>0</v>
      </c>
      <c r="V114" s="34">
        <f t="shared" si="24"/>
        <v>0</v>
      </c>
      <c r="W114" s="34">
        <f t="shared" si="25"/>
        <v>0</v>
      </c>
      <c r="X114" s="34">
        <v>1.0649999999999999</v>
      </c>
      <c r="Y114" s="19">
        <v>992.16</v>
      </c>
      <c r="Z114" s="166">
        <f t="shared" si="26"/>
        <v>1056.6504</v>
      </c>
      <c r="AA114" s="35">
        <f t="shared" si="27"/>
        <v>0</v>
      </c>
    </row>
    <row r="115" spans="1:27" ht="25.5">
      <c r="A115" s="16" t="s">
        <v>261</v>
      </c>
      <c r="B115" s="12" t="s">
        <v>53</v>
      </c>
      <c r="C115" s="40"/>
      <c r="D115" s="40"/>
      <c r="E115" s="40"/>
      <c r="F115" s="34">
        <f t="shared" si="28"/>
        <v>0</v>
      </c>
      <c r="G115" s="34">
        <f t="shared" si="21"/>
        <v>0</v>
      </c>
      <c r="H115" s="40"/>
      <c r="I115" s="40"/>
      <c r="J115" s="40"/>
      <c r="K115" s="34">
        <f t="shared" si="29"/>
        <v>0</v>
      </c>
      <c r="L115" s="34">
        <f t="shared" si="22"/>
        <v>0</v>
      </c>
      <c r="M115" s="40"/>
      <c r="N115" s="40"/>
      <c r="O115" s="40"/>
      <c r="P115" s="34">
        <f t="shared" si="30"/>
        <v>0</v>
      </c>
      <c r="Q115" s="34">
        <f t="shared" si="23"/>
        <v>0</v>
      </c>
      <c r="R115" s="40"/>
      <c r="S115" s="40"/>
      <c r="T115" s="40"/>
      <c r="U115" s="34">
        <f t="shared" si="31"/>
        <v>0</v>
      </c>
      <c r="V115" s="34">
        <f t="shared" si="24"/>
        <v>0</v>
      </c>
      <c r="W115" s="34">
        <f t="shared" si="25"/>
        <v>0</v>
      </c>
      <c r="X115" s="34">
        <v>1.0649999999999999</v>
      </c>
      <c r="Y115" s="19">
        <v>992.16</v>
      </c>
      <c r="Z115" s="166">
        <f t="shared" si="26"/>
        <v>1056.6504</v>
      </c>
      <c r="AA115" s="35">
        <f t="shared" si="27"/>
        <v>0</v>
      </c>
    </row>
    <row r="116" spans="1:27" ht="25.5">
      <c r="A116" s="16" t="s">
        <v>262</v>
      </c>
      <c r="B116" s="12" t="s">
        <v>53</v>
      </c>
      <c r="C116" s="40"/>
      <c r="D116" s="40"/>
      <c r="E116" s="40"/>
      <c r="F116" s="34">
        <f t="shared" si="28"/>
        <v>0</v>
      </c>
      <c r="G116" s="34">
        <f t="shared" ref="G116:G179" si="32">F116*Z116</f>
        <v>0</v>
      </c>
      <c r="H116" s="40"/>
      <c r="I116" s="40"/>
      <c r="J116" s="40"/>
      <c r="K116" s="34">
        <f t="shared" si="29"/>
        <v>0</v>
      </c>
      <c r="L116" s="34">
        <f t="shared" ref="L116:L179" si="33">K116*Z116</f>
        <v>0</v>
      </c>
      <c r="M116" s="40"/>
      <c r="N116" s="40"/>
      <c r="O116" s="40"/>
      <c r="P116" s="34">
        <f t="shared" si="30"/>
        <v>0</v>
      </c>
      <c r="Q116" s="34">
        <f t="shared" ref="Q116:Q179" si="34">P116*Z116</f>
        <v>0</v>
      </c>
      <c r="R116" s="40"/>
      <c r="S116" s="40"/>
      <c r="T116" s="40"/>
      <c r="U116" s="34">
        <f t="shared" si="31"/>
        <v>0</v>
      </c>
      <c r="V116" s="34">
        <f t="shared" ref="V116:V179" si="35">U116*Z116</f>
        <v>0</v>
      </c>
      <c r="W116" s="34">
        <f t="shared" ref="W116:W179" si="36">F116+K116+P116+U116</f>
        <v>0</v>
      </c>
      <c r="X116" s="34">
        <v>1.0649999999999999</v>
      </c>
      <c r="Y116" s="19">
        <v>992.16</v>
      </c>
      <c r="Z116" s="166">
        <f t="shared" ref="Z116:Z179" si="37">X116*Y116</f>
        <v>1056.6504</v>
      </c>
      <c r="AA116" s="35">
        <f t="shared" ref="AA116:AA179" si="38">W116*Z116</f>
        <v>0</v>
      </c>
    </row>
    <row r="117" spans="1:27" ht="122.25" customHeight="1">
      <c r="A117" s="16" t="s">
        <v>263</v>
      </c>
      <c r="B117" s="12" t="s">
        <v>53</v>
      </c>
      <c r="C117" s="40"/>
      <c r="D117" s="40"/>
      <c r="E117" s="40"/>
      <c r="F117" s="34">
        <f t="shared" ref="F117:F180" si="39">SUM(C117:E117)</f>
        <v>0</v>
      </c>
      <c r="G117" s="34">
        <f t="shared" si="32"/>
        <v>0</v>
      </c>
      <c r="H117" s="40"/>
      <c r="I117" s="40"/>
      <c r="J117" s="40"/>
      <c r="K117" s="34">
        <f t="shared" ref="K117:K180" si="40">SUM(H117:J117)</f>
        <v>0</v>
      </c>
      <c r="L117" s="34">
        <f t="shared" si="33"/>
        <v>0</v>
      </c>
      <c r="M117" s="40"/>
      <c r="N117" s="40"/>
      <c r="O117" s="40"/>
      <c r="P117" s="34">
        <f t="shared" ref="P117:P180" si="41">SUM(M117:O117)</f>
        <v>0</v>
      </c>
      <c r="Q117" s="34">
        <f t="shared" si="34"/>
        <v>0</v>
      </c>
      <c r="R117" s="40"/>
      <c r="S117" s="40"/>
      <c r="T117" s="40"/>
      <c r="U117" s="34">
        <f t="shared" ref="U117:U180" si="42">SUM(R117:T117)</f>
        <v>0</v>
      </c>
      <c r="V117" s="34">
        <f t="shared" si="35"/>
        <v>0</v>
      </c>
      <c r="W117" s="34">
        <f t="shared" si="36"/>
        <v>0</v>
      </c>
      <c r="X117" s="34">
        <v>1.0649999999999999</v>
      </c>
      <c r="Y117" s="19">
        <v>1430</v>
      </c>
      <c r="Z117" s="166">
        <f t="shared" si="37"/>
        <v>1522.9499999999998</v>
      </c>
      <c r="AA117" s="35">
        <f t="shared" si="38"/>
        <v>0</v>
      </c>
    </row>
    <row r="118" spans="1:27" ht="38.25">
      <c r="A118" s="16" t="s">
        <v>264</v>
      </c>
      <c r="B118" s="12" t="s">
        <v>53</v>
      </c>
      <c r="C118" s="40"/>
      <c r="D118" s="40"/>
      <c r="E118" s="40"/>
      <c r="F118" s="34">
        <f t="shared" si="39"/>
        <v>0</v>
      </c>
      <c r="G118" s="34">
        <f t="shared" si="32"/>
        <v>0</v>
      </c>
      <c r="H118" s="40"/>
      <c r="I118" s="40"/>
      <c r="J118" s="40"/>
      <c r="K118" s="34">
        <f t="shared" si="40"/>
        <v>0</v>
      </c>
      <c r="L118" s="34">
        <f t="shared" si="33"/>
        <v>0</v>
      </c>
      <c r="M118" s="40"/>
      <c r="N118" s="40"/>
      <c r="O118" s="40"/>
      <c r="P118" s="34">
        <f t="shared" si="41"/>
        <v>0</v>
      </c>
      <c r="Q118" s="34">
        <f t="shared" si="34"/>
        <v>0</v>
      </c>
      <c r="R118" s="40"/>
      <c r="S118" s="40"/>
      <c r="T118" s="40"/>
      <c r="U118" s="34">
        <f t="shared" si="42"/>
        <v>0</v>
      </c>
      <c r="V118" s="34">
        <f t="shared" si="35"/>
        <v>0</v>
      </c>
      <c r="W118" s="34">
        <f t="shared" si="36"/>
        <v>0</v>
      </c>
      <c r="X118" s="34">
        <v>1.0649999999999999</v>
      </c>
      <c r="Y118" s="19">
        <v>825.76</v>
      </c>
      <c r="Z118" s="166">
        <f t="shared" si="37"/>
        <v>879.43439999999998</v>
      </c>
      <c r="AA118" s="35">
        <f t="shared" si="38"/>
        <v>0</v>
      </c>
    </row>
    <row r="119" spans="1:27" ht="38.25">
      <c r="A119" s="16" t="s">
        <v>265</v>
      </c>
      <c r="B119" s="12" t="s">
        <v>53</v>
      </c>
      <c r="C119" s="40"/>
      <c r="D119" s="40"/>
      <c r="E119" s="40"/>
      <c r="F119" s="34">
        <f t="shared" si="39"/>
        <v>0</v>
      </c>
      <c r="G119" s="34">
        <f t="shared" si="32"/>
        <v>0</v>
      </c>
      <c r="H119" s="40"/>
      <c r="I119" s="40"/>
      <c r="J119" s="40"/>
      <c r="K119" s="34">
        <f t="shared" si="40"/>
        <v>0</v>
      </c>
      <c r="L119" s="34">
        <f t="shared" si="33"/>
        <v>0</v>
      </c>
      <c r="M119" s="40"/>
      <c r="N119" s="40"/>
      <c r="O119" s="40"/>
      <c r="P119" s="34">
        <f t="shared" si="41"/>
        <v>0</v>
      </c>
      <c r="Q119" s="34">
        <f t="shared" si="34"/>
        <v>0</v>
      </c>
      <c r="R119" s="40"/>
      <c r="S119" s="40"/>
      <c r="T119" s="40"/>
      <c r="U119" s="34">
        <f t="shared" si="42"/>
        <v>0</v>
      </c>
      <c r="V119" s="34">
        <f t="shared" si="35"/>
        <v>0</v>
      </c>
      <c r="W119" s="34">
        <f t="shared" si="36"/>
        <v>0</v>
      </c>
      <c r="X119" s="34">
        <v>1.0649999999999999</v>
      </c>
      <c r="Y119" s="19">
        <v>618.79999999999995</v>
      </c>
      <c r="Z119" s="166">
        <f t="shared" si="37"/>
        <v>659.02199999999993</v>
      </c>
      <c r="AA119" s="35">
        <f t="shared" si="38"/>
        <v>0</v>
      </c>
    </row>
    <row r="120" spans="1:27" ht="38.25">
      <c r="A120" s="16" t="s">
        <v>266</v>
      </c>
      <c r="B120" s="12" t="s">
        <v>53</v>
      </c>
      <c r="C120" s="40"/>
      <c r="D120" s="40"/>
      <c r="E120" s="40"/>
      <c r="F120" s="34">
        <f t="shared" si="39"/>
        <v>0</v>
      </c>
      <c r="G120" s="34">
        <f t="shared" si="32"/>
        <v>0</v>
      </c>
      <c r="H120" s="40"/>
      <c r="I120" s="40"/>
      <c r="J120" s="40"/>
      <c r="K120" s="34">
        <f t="shared" si="40"/>
        <v>0</v>
      </c>
      <c r="L120" s="34">
        <f t="shared" si="33"/>
        <v>0</v>
      </c>
      <c r="M120" s="40"/>
      <c r="N120" s="40"/>
      <c r="O120" s="40"/>
      <c r="P120" s="34">
        <f t="shared" si="41"/>
        <v>0</v>
      </c>
      <c r="Q120" s="34">
        <f t="shared" si="34"/>
        <v>0</v>
      </c>
      <c r="R120" s="40"/>
      <c r="S120" s="40"/>
      <c r="T120" s="40"/>
      <c r="U120" s="34">
        <f t="shared" si="42"/>
        <v>0</v>
      </c>
      <c r="V120" s="34">
        <f t="shared" si="35"/>
        <v>0</v>
      </c>
      <c r="W120" s="34">
        <f t="shared" si="36"/>
        <v>0</v>
      </c>
      <c r="X120" s="34">
        <v>1.0649999999999999</v>
      </c>
      <c r="Y120" s="19">
        <v>618.79999999999995</v>
      </c>
      <c r="Z120" s="166">
        <f t="shared" si="37"/>
        <v>659.02199999999993</v>
      </c>
      <c r="AA120" s="35">
        <f t="shared" si="38"/>
        <v>0</v>
      </c>
    </row>
    <row r="121" spans="1:27" ht="38.25">
      <c r="A121" s="16" t="s">
        <v>267</v>
      </c>
      <c r="B121" s="12" t="s">
        <v>53</v>
      </c>
      <c r="C121" s="40"/>
      <c r="D121" s="40"/>
      <c r="E121" s="40"/>
      <c r="F121" s="34">
        <f t="shared" si="39"/>
        <v>0</v>
      </c>
      <c r="G121" s="34">
        <f t="shared" si="32"/>
        <v>0</v>
      </c>
      <c r="H121" s="40"/>
      <c r="I121" s="40"/>
      <c r="J121" s="40"/>
      <c r="K121" s="34">
        <f t="shared" si="40"/>
        <v>0</v>
      </c>
      <c r="L121" s="34">
        <f t="shared" si="33"/>
        <v>0</v>
      </c>
      <c r="M121" s="40"/>
      <c r="N121" s="40"/>
      <c r="O121" s="40"/>
      <c r="P121" s="34">
        <f t="shared" si="41"/>
        <v>0</v>
      </c>
      <c r="Q121" s="34">
        <f t="shared" si="34"/>
        <v>0</v>
      </c>
      <c r="R121" s="40"/>
      <c r="S121" s="40"/>
      <c r="T121" s="40"/>
      <c r="U121" s="34">
        <f t="shared" si="42"/>
        <v>0</v>
      </c>
      <c r="V121" s="34">
        <f t="shared" si="35"/>
        <v>0</v>
      </c>
      <c r="W121" s="34">
        <f t="shared" si="36"/>
        <v>0</v>
      </c>
      <c r="X121" s="34">
        <v>1.0649999999999999</v>
      </c>
      <c r="Y121" s="19">
        <v>618.79999999999995</v>
      </c>
      <c r="Z121" s="166">
        <f t="shared" si="37"/>
        <v>659.02199999999993</v>
      </c>
      <c r="AA121" s="35">
        <f t="shared" si="38"/>
        <v>0</v>
      </c>
    </row>
    <row r="122" spans="1:27" ht="25.5" customHeight="1">
      <c r="A122" s="16" t="s">
        <v>268</v>
      </c>
      <c r="B122" s="12" t="s">
        <v>53</v>
      </c>
      <c r="C122" s="40"/>
      <c r="D122" s="40"/>
      <c r="E122" s="40"/>
      <c r="F122" s="34">
        <f t="shared" si="39"/>
        <v>0</v>
      </c>
      <c r="G122" s="34">
        <f t="shared" si="32"/>
        <v>0</v>
      </c>
      <c r="H122" s="40"/>
      <c r="I122" s="40"/>
      <c r="J122" s="40"/>
      <c r="K122" s="34">
        <f t="shared" si="40"/>
        <v>0</v>
      </c>
      <c r="L122" s="34">
        <f t="shared" si="33"/>
        <v>0</v>
      </c>
      <c r="M122" s="40"/>
      <c r="N122" s="40"/>
      <c r="O122" s="40"/>
      <c r="P122" s="34">
        <f t="shared" si="41"/>
        <v>0</v>
      </c>
      <c r="Q122" s="34">
        <f t="shared" si="34"/>
        <v>0</v>
      </c>
      <c r="R122" s="40"/>
      <c r="S122" s="40"/>
      <c r="T122" s="40"/>
      <c r="U122" s="34">
        <f t="shared" si="42"/>
        <v>0</v>
      </c>
      <c r="V122" s="34">
        <f t="shared" si="35"/>
        <v>0</v>
      </c>
      <c r="W122" s="34">
        <f t="shared" si="36"/>
        <v>0</v>
      </c>
      <c r="X122" s="34">
        <v>1.0649999999999999</v>
      </c>
      <c r="Y122" s="19">
        <v>1070.1600000000001</v>
      </c>
      <c r="Z122" s="166">
        <f t="shared" si="37"/>
        <v>1139.7203999999999</v>
      </c>
      <c r="AA122" s="35">
        <f t="shared" si="38"/>
        <v>0</v>
      </c>
    </row>
    <row r="123" spans="1:27" ht="51">
      <c r="A123" s="16" t="s">
        <v>269</v>
      </c>
      <c r="B123" s="12" t="s">
        <v>53</v>
      </c>
      <c r="C123" s="40"/>
      <c r="D123" s="40"/>
      <c r="E123" s="40"/>
      <c r="F123" s="34">
        <f t="shared" si="39"/>
        <v>0</v>
      </c>
      <c r="G123" s="34">
        <f t="shared" si="32"/>
        <v>0</v>
      </c>
      <c r="H123" s="40"/>
      <c r="I123" s="40"/>
      <c r="J123" s="40"/>
      <c r="K123" s="34">
        <f t="shared" si="40"/>
        <v>0</v>
      </c>
      <c r="L123" s="34">
        <f t="shared" si="33"/>
        <v>0</v>
      </c>
      <c r="M123" s="40"/>
      <c r="N123" s="40"/>
      <c r="O123" s="40"/>
      <c r="P123" s="34">
        <f t="shared" si="41"/>
        <v>0</v>
      </c>
      <c r="Q123" s="34">
        <f t="shared" si="34"/>
        <v>0</v>
      </c>
      <c r="R123" s="40"/>
      <c r="S123" s="40"/>
      <c r="T123" s="40"/>
      <c r="U123" s="34">
        <f t="shared" si="42"/>
        <v>0</v>
      </c>
      <c r="V123" s="34">
        <f t="shared" si="35"/>
        <v>0</v>
      </c>
      <c r="W123" s="34">
        <f t="shared" si="36"/>
        <v>0</v>
      </c>
      <c r="X123" s="34">
        <v>1.0649999999999999</v>
      </c>
      <c r="Y123" s="19">
        <v>795.6</v>
      </c>
      <c r="Z123" s="166">
        <f t="shared" si="37"/>
        <v>847.31399999999996</v>
      </c>
      <c r="AA123" s="35">
        <f t="shared" si="38"/>
        <v>0</v>
      </c>
    </row>
    <row r="124" spans="1:27" ht="40.5" customHeight="1">
      <c r="A124" s="16" t="s">
        <v>270</v>
      </c>
      <c r="B124" s="12" t="s">
        <v>53</v>
      </c>
      <c r="C124" s="40"/>
      <c r="D124" s="40"/>
      <c r="E124" s="40"/>
      <c r="F124" s="34">
        <f t="shared" si="39"/>
        <v>0</v>
      </c>
      <c r="G124" s="34">
        <f t="shared" si="32"/>
        <v>0</v>
      </c>
      <c r="H124" s="40"/>
      <c r="I124" s="40"/>
      <c r="J124" s="40"/>
      <c r="K124" s="34">
        <f t="shared" si="40"/>
        <v>0</v>
      </c>
      <c r="L124" s="34">
        <f t="shared" si="33"/>
        <v>0</v>
      </c>
      <c r="M124" s="40"/>
      <c r="N124" s="40"/>
      <c r="O124" s="40"/>
      <c r="P124" s="34">
        <f t="shared" si="41"/>
        <v>0</v>
      </c>
      <c r="Q124" s="34">
        <f t="shared" si="34"/>
        <v>0</v>
      </c>
      <c r="R124" s="40"/>
      <c r="S124" s="40"/>
      <c r="T124" s="40"/>
      <c r="U124" s="34">
        <f t="shared" si="42"/>
        <v>0</v>
      </c>
      <c r="V124" s="34">
        <f t="shared" si="35"/>
        <v>0</v>
      </c>
      <c r="W124" s="34">
        <f t="shared" si="36"/>
        <v>0</v>
      </c>
      <c r="X124" s="34">
        <v>1.0649999999999999</v>
      </c>
      <c r="Y124" s="19">
        <v>1320.8</v>
      </c>
      <c r="Z124" s="166">
        <f t="shared" si="37"/>
        <v>1406.6519999999998</v>
      </c>
      <c r="AA124" s="35">
        <f t="shared" si="38"/>
        <v>0</v>
      </c>
    </row>
    <row r="125" spans="1:27" ht="51">
      <c r="A125" s="16" t="s">
        <v>271</v>
      </c>
      <c r="B125" s="12" t="s">
        <v>53</v>
      </c>
      <c r="C125" s="40"/>
      <c r="D125" s="40"/>
      <c r="E125" s="40"/>
      <c r="F125" s="34">
        <f t="shared" si="39"/>
        <v>0</v>
      </c>
      <c r="G125" s="34">
        <f t="shared" si="32"/>
        <v>0</v>
      </c>
      <c r="H125" s="40"/>
      <c r="I125" s="40"/>
      <c r="J125" s="40"/>
      <c r="K125" s="34">
        <f t="shared" si="40"/>
        <v>0</v>
      </c>
      <c r="L125" s="34">
        <f t="shared" si="33"/>
        <v>0</v>
      </c>
      <c r="M125" s="40"/>
      <c r="N125" s="40"/>
      <c r="O125" s="40"/>
      <c r="P125" s="34">
        <f t="shared" si="41"/>
        <v>0</v>
      </c>
      <c r="Q125" s="34">
        <f t="shared" si="34"/>
        <v>0</v>
      </c>
      <c r="R125" s="40"/>
      <c r="S125" s="40"/>
      <c r="T125" s="40"/>
      <c r="U125" s="34">
        <f t="shared" si="42"/>
        <v>0</v>
      </c>
      <c r="V125" s="34">
        <f t="shared" si="35"/>
        <v>0</v>
      </c>
      <c r="W125" s="34">
        <f t="shared" si="36"/>
        <v>0</v>
      </c>
      <c r="X125" s="34">
        <v>1.0649999999999999</v>
      </c>
      <c r="Y125" s="19">
        <v>426.4</v>
      </c>
      <c r="Z125" s="166">
        <f t="shared" si="37"/>
        <v>454.11599999999993</v>
      </c>
      <c r="AA125" s="35">
        <f t="shared" si="38"/>
        <v>0</v>
      </c>
    </row>
    <row r="126" spans="1:27" ht="51">
      <c r="A126" s="16" t="s">
        <v>272</v>
      </c>
      <c r="B126" s="12" t="s">
        <v>53</v>
      </c>
      <c r="C126" s="40"/>
      <c r="D126" s="40"/>
      <c r="E126" s="40"/>
      <c r="F126" s="34">
        <f t="shared" si="39"/>
        <v>0</v>
      </c>
      <c r="G126" s="34">
        <f t="shared" si="32"/>
        <v>0</v>
      </c>
      <c r="H126" s="40"/>
      <c r="I126" s="40"/>
      <c r="J126" s="40"/>
      <c r="K126" s="34">
        <f t="shared" si="40"/>
        <v>0</v>
      </c>
      <c r="L126" s="34">
        <f t="shared" si="33"/>
        <v>0</v>
      </c>
      <c r="M126" s="40"/>
      <c r="N126" s="40"/>
      <c r="O126" s="40"/>
      <c r="P126" s="34">
        <f t="shared" si="41"/>
        <v>0</v>
      </c>
      <c r="Q126" s="34">
        <f t="shared" si="34"/>
        <v>0</v>
      </c>
      <c r="R126" s="40"/>
      <c r="S126" s="40"/>
      <c r="T126" s="40"/>
      <c r="U126" s="34">
        <f t="shared" si="42"/>
        <v>0</v>
      </c>
      <c r="V126" s="34">
        <f t="shared" si="35"/>
        <v>0</v>
      </c>
      <c r="W126" s="34">
        <f t="shared" si="36"/>
        <v>0</v>
      </c>
      <c r="X126" s="34">
        <v>1.0649999999999999</v>
      </c>
      <c r="Y126" s="19">
        <v>426.4</v>
      </c>
      <c r="Z126" s="166">
        <f t="shared" si="37"/>
        <v>454.11599999999993</v>
      </c>
      <c r="AA126" s="35">
        <f t="shared" si="38"/>
        <v>0</v>
      </c>
    </row>
    <row r="127" spans="1:27" ht="51">
      <c r="A127" s="16" t="s">
        <v>273</v>
      </c>
      <c r="B127" s="12" t="s">
        <v>53</v>
      </c>
      <c r="C127" s="40"/>
      <c r="D127" s="40"/>
      <c r="E127" s="40"/>
      <c r="F127" s="34">
        <f t="shared" si="39"/>
        <v>0</v>
      </c>
      <c r="G127" s="34">
        <f t="shared" si="32"/>
        <v>0</v>
      </c>
      <c r="H127" s="40"/>
      <c r="I127" s="40"/>
      <c r="J127" s="40"/>
      <c r="K127" s="34">
        <f t="shared" si="40"/>
        <v>0</v>
      </c>
      <c r="L127" s="34">
        <f t="shared" si="33"/>
        <v>0</v>
      </c>
      <c r="M127" s="40"/>
      <c r="N127" s="40"/>
      <c r="O127" s="40"/>
      <c r="P127" s="34">
        <f t="shared" si="41"/>
        <v>0</v>
      </c>
      <c r="Q127" s="34">
        <f t="shared" si="34"/>
        <v>0</v>
      </c>
      <c r="R127" s="40"/>
      <c r="S127" s="40"/>
      <c r="T127" s="40"/>
      <c r="U127" s="34">
        <f t="shared" si="42"/>
        <v>0</v>
      </c>
      <c r="V127" s="34">
        <f t="shared" si="35"/>
        <v>0</v>
      </c>
      <c r="W127" s="34">
        <f t="shared" si="36"/>
        <v>0</v>
      </c>
      <c r="X127" s="34">
        <v>1.0649999999999999</v>
      </c>
      <c r="Y127" s="19">
        <v>426.4</v>
      </c>
      <c r="Z127" s="166">
        <f t="shared" si="37"/>
        <v>454.11599999999993</v>
      </c>
      <c r="AA127" s="35">
        <f t="shared" si="38"/>
        <v>0</v>
      </c>
    </row>
    <row r="128" spans="1:27" ht="51">
      <c r="A128" s="16" t="s">
        <v>274</v>
      </c>
      <c r="B128" s="12" t="s">
        <v>53</v>
      </c>
      <c r="C128" s="40"/>
      <c r="D128" s="40"/>
      <c r="E128" s="40"/>
      <c r="F128" s="34">
        <f t="shared" si="39"/>
        <v>0</v>
      </c>
      <c r="G128" s="34">
        <f t="shared" si="32"/>
        <v>0</v>
      </c>
      <c r="H128" s="40"/>
      <c r="I128" s="40"/>
      <c r="J128" s="40"/>
      <c r="K128" s="34">
        <f t="shared" si="40"/>
        <v>0</v>
      </c>
      <c r="L128" s="34">
        <f t="shared" si="33"/>
        <v>0</v>
      </c>
      <c r="M128" s="40"/>
      <c r="N128" s="40"/>
      <c r="O128" s="40"/>
      <c r="P128" s="34">
        <f t="shared" si="41"/>
        <v>0</v>
      </c>
      <c r="Q128" s="34">
        <f t="shared" si="34"/>
        <v>0</v>
      </c>
      <c r="R128" s="40"/>
      <c r="S128" s="40"/>
      <c r="T128" s="40"/>
      <c r="U128" s="34">
        <f t="shared" si="42"/>
        <v>0</v>
      </c>
      <c r="V128" s="34">
        <f t="shared" si="35"/>
        <v>0</v>
      </c>
      <c r="W128" s="34">
        <f t="shared" si="36"/>
        <v>0</v>
      </c>
      <c r="X128" s="34">
        <v>1.0649999999999999</v>
      </c>
      <c r="Y128" s="19">
        <v>426.4</v>
      </c>
      <c r="Z128" s="166">
        <f t="shared" si="37"/>
        <v>454.11599999999993</v>
      </c>
      <c r="AA128" s="35">
        <f t="shared" si="38"/>
        <v>0</v>
      </c>
    </row>
    <row r="129" spans="1:27" ht="51" customHeight="1">
      <c r="A129" s="16" t="s">
        <v>275</v>
      </c>
      <c r="B129" s="12" t="s">
        <v>53</v>
      </c>
      <c r="C129" s="40"/>
      <c r="D129" s="40"/>
      <c r="E129" s="40"/>
      <c r="F129" s="34">
        <f t="shared" si="39"/>
        <v>0</v>
      </c>
      <c r="G129" s="34">
        <f t="shared" si="32"/>
        <v>0</v>
      </c>
      <c r="H129" s="40"/>
      <c r="I129" s="40"/>
      <c r="J129" s="40"/>
      <c r="K129" s="34">
        <f t="shared" si="40"/>
        <v>0</v>
      </c>
      <c r="L129" s="34">
        <f t="shared" si="33"/>
        <v>0</v>
      </c>
      <c r="M129" s="40"/>
      <c r="N129" s="40"/>
      <c r="O129" s="40"/>
      <c r="P129" s="34">
        <f t="shared" si="41"/>
        <v>0</v>
      </c>
      <c r="Q129" s="34">
        <f t="shared" si="34"/>
        <v>0</v>
      </c>
      <c r="R129" s="40"/>
      <c r="S129" s="40"/>
      <c r="T129" s="40"/>
      <c r="U129" s="34">
        <f t="shared" si="42"/>
        <v>0</v>
      </c>
      <c r="V129" s="34">
        <f t="shared" si="35"/>
        <v>0</v>
      </c>
      <c r="W129" s="34">
        <f t="shared" si="36"/>
        <v>0</v>
      </c>
      <c r="X129" s="34">
        <v>1.0649999999999999</v>
      </c>
      <c r="Y129" s="19">
        <v>426.4</v>
      </c>
      <c r="Z129" s="166">
        <f t="shared" si="37"/>
        <v>454.11599999999993</v>
      </c>
      <c r="AA129" s="35">
        <f t="shared" si="38"/>
        <v>0</v>
      </c>
    </row>
    <row r="130" spans="1:27" ht="42" customHeight="1">
      <c r="A130" s="16" t="s">
        <v>276</v>
      </c>
      <c r="B130" s="12" t="s">
        <v>53</v>
      </c>
      <c r="C130" s="40"/>
      <c r="D130" s="40"/>
      <c r="E130" s="40"/>
      <c r="F130" s="34">
        <f t="shared" si="39"/>
        <v>0</v>
      </c>
      <c r="G130" s="34">
        <f t="shared" si="32"/>
        <v>0</v>
      </c>
      <c r="H130" s="40"/>
      <c r="I130" s="40"/>
      <c r="J130" s="40"/>
      <c r="K130" s="34">
        <f t="shared" si="40"/>
        <v>0</v>
      </c>
      <c r="L130" s="34">
        <f t="shared" si="33"/>
        <v>0</v>
      </c>
      <c r="M130" s="40"/>
      <c r="N130" s="40"/>
      <c r="O130" s="40"/>
      <c r="P130" s="34">
        <f t="shared" si="41"/>
        <v>0</v>
      </c>
      <c r="Q130" s="34">
        <f t="shared" si="34"/>
        <v>0</v>
      </c>
      <c r="R130" s="40"/>
      <c r="S130" s="40"/>
      <c r="T130" s="40"/>
      <c r="U130" s="34">
        <f t="shared" si="42"/>
        <v>0</v>
      </c>
      <c r="V130" s="34">
        <f t="shared" si="35"/>
        <v>0</v>
      </c>
      <c r="W130" s="34">
        <f t="shared" si="36"/>
        <v>0</v>
      </c>
      <c r="X130" s="34">
        <v>1.0649999999999999</v>
      </c>
      <c r="Y130" s="19">
        <v>1466.4</v>
      </c>
      <c r="Z130" s="166">
        <f t="shared" si="37"/>
        <v>1561.7160000000001</v>
      </c>
      <c r="AA130" s="35">
        <f t="shared" si="38"/>
        <v>0</v>
      </c>
    </row>
    <row r="131" spans="1:27" ht="38.25">
      <c r="A131" s="16" t="s">
        <v>277</v>
      </c>
      <c r="B131" s="12" t="s">
        <v>53</v>
      </c>
      <c r="C131" s="40"/>
      <c r="D131" s="40"/>
      <c r="E131" s="40"/>
      <c r="F131" s="34">
        <f t="shared" si="39"/>
        <v>0</v>
      </c>
      <c r="G131" s="34">
        <f t="shared" si="32"/>
        <v>0</v>
      </c>
      <c r="H131" s="40"/>
      <c r="I131" s="40"/>
      <c r="J131" s="40"/>
      <c r="K131" s="34">
        <f t="shared" si="40"/>
        <v>0</v>
      </c>
      <c r="L131" s="34">
        <f t="shared" si="33"/>
        <v>0</v>
      </c>
      <c r="M131" s="40"/>
      <c r="N131" s="40"/>
      <c r="O131" s="40"/>
      <c r="P131" s="34">
        <f t="shared" si="41"/>
        <v>0</v>
      </c>
      <c r="Q131" s="34">
        <f t="shared" si="34"/>
        <v>0</v>
      </c>
      <c r="R131" s="40"/>
      <c r="S131" s="40"/>
      <c r="T131" s="40"/>
      <c r="U131" s="34">
        <f t="shared" si="42"/>
        <v>0</v>
      </c>
      <c r="V131" s="34">
        <f t="shared" si="35"/>
        <v>0</v>
      </c>
      <c r="W131" s="34">
        <f t="shared" si="36"/>
        <v>0</v>
      </c>
      <c r="X131" s="34">
        <v>1.0649999999999999</v>
      </c>
      <c r="Y131" s="19">
        <v>733.2</v>
      </c>
      <c r="Z131" s="166">
        <f t="shared" si="37"/>
        <v>780.85800000000006</v>
      </c>
      <c r="AA131" s="35">
        <f t="shared" si="38"/>
        <v>0</v>
      </c>
    </row>
    <row r="132" spans="1:27" ht="40.5" customHeight="1">
      <c r="A132" s="16" t="s">
        <v>278</v>
      </c>
      <c r="B132" s="12" t="s">
        <v>53</v>
      </c>
      <c r="C132" s="40"/>
      <c r="D132" s="40"/>
      <c r="E132" s="40"/>
      <c r="F132" s="34">
        <f t="shared" si="39"/>
        <v>0</v>
      </c>
      <c r="G132" s="34">
        <f t="shared" si="32"/>
        <v>0</v>
      </c>
      <c r="H132" s="40"/>
      <c r="I132" s="40"/>
      <c r="J132" s="40"/>
      <c r="K132" s="34">
        <f t="shared" si="40"/>
        <v>0</v>
      </c>
      <c r="L132" s="34">
        <f t="shared" si="33"/>
        <v>0</v>
      </c>
      <c r="M132" s="40"/>
      <c r="N132" s="40"/>
      <c r="O132" s="40"/>
      <c r="P132" s="34">
        <f t="shared" si="41"/>
        <v>0</v>
      </c>
      <c r="Q132" s="34">
        <f t="shared" si="34"/>
        <v>0</v>
      </c>
      <c r="R132" s="40"/>
      <c r="S132" s="40"/>
      <c r="T132" s="40"/>
      <c r="U132" s="34">
        <f t="shared" si="42"/>
        <v>0</v>
      </c>
      <c r="V132" s="34">
        <f t="shared" si="35"/>
        <v>0</v>
      </c>
      <c r="W132" s="34">
        <f t="shared" si="36"/>
        <v>0</v>
      </c>
      <c r="X132" s="34">
        <v>1.0649999999999999</v>
      </c>
      <c r="Y132" s="19">
        <v>992.16</v>
      </c>
      <c r="Z132" s="166">
        <f t="shared" si="37"/>
        <v>1056.6504</v>
      </c>
      <c r="AA132" s="35">
        <f t="shared" si="38"/>
        <v>0</v>
      </c>
    </row>
    <row r="133" spans="1:27" ht="38.25">
      <c r="A133" s="16" t="s">
        <v>279</v>
      </c>
      <c r="B133" s="12" t="s">
        <v>53</v>
      </c>
      <c r="C133" s="40"/>
      <c r="D133" s="40"/>
      <c r="E133" s="40"/>
      <c r="F133" s="34">
        <f t="shared" si="39"/>
        <v>0</v>
      </c>
      <c r="G133" s="34">
        <f t="shared" si="32"/>
        <v>0</v>
      </c>
      <c r="H133" s="40"/>
      <c r="I133" s="40"/>
      <c r="J133" s="40"/>
      <c r="K133" s="34">
        <f t="shared" si="40"/>
        <v>0</v>
      </c>
      <c r="L133" s="34">
        <f t="shared" si="33"/>
        <v>0</v>
      </c>
      <c r="M133" s="40"/>
      <c r="N133" s="40"/>
      <c r="O133" s="40"/>
      <c r="P133" s="34">
        <f t="shared" si="41"/>
        <v>0</v>
      </c>
      <c r="Q133" s="34">
        <f t="shared" si="34"/>
        <v>0</v>
      </c>
      <c r="R133" s="40"/>
      <c r="S133" s="40"/>
      <c r="T133" s="40"/>
      <c r="U133" s="34">
        <f t="shared" si="42"/>
        <v>0</v>
      </c>
      <c r="V133" s="34">
        <f t="shared" si="35"/>
        <v>0</v>
      </c>
      <c r="W133" s="34">
        <f t="shared" si="36"/>
        <v>0</v>
      </c>
      <c r="X133" s="34">
        <v>1.0649999999999999</v>
      </c>
      <c r="Y133" s="19">
        <v>992.16</v>
      </c>
      <c r="Z133" s="166">
        <f t="shared" si="37"/>
        <v>1056.6504</v>
      </c>
      <c r="AA133" s="35">
        <f t="shared" si="38"/>
        <v>0</v>
      </c>
    </row>
    <row r="134" spans="1:27" ht="38.25">
      <c r="A134" s="16" t="s">
        <v>280</v>
      </c>
      <c r="B134" s="12" t="s">
        <v>53</v>
      </c>
      <c r="C134" s="40"/>
      <c r="D134" s="40"/>
      <c r="E134" s="40"/>
      <c r="F134" s="34">
        <f t="shared" si="39"/>
        <v>0</v>
      </c>
      <c r="G134" s="34">
        <f t="shared" si="32"/>
        <v>0</v>
      </c>
      <c r="H134" s="40"/>
      <c r="I134" s="40"/>
      <c r="J134" s="40"/>
      <c r="K134" s="34">
        <f t="shared" si="40"/>
        <v>0</v>
      </c>
      <c r="L134" s="34">
        <f t="shared" si="33"/>
        <v>0</v>
      </c>
      <c r="M134" s="40"/>
      <c r="N134" s="40"/>
      <c r="O134" s="40"/>
      <c r="P134" s="34">
        <f t="shared" si="41"/>
        <v>0</v>
      </c>
      <c r="Q134" s="34">
        <f t="shared" si="34"/>
        <v>0</v>
      </c>
      <c r="R134" s="40"/>
      <c r="S134" s="40"/>
      <c r="T134" s="40"/>
      <c r="U134" s="34">
        <f t="shared" si="42"/>
        <v>0</v>
      </c>
      <c r="V134" s="34">
        <f t="shared" si="35"/>
        <v>0</v>
      </c>
      <c r="W134" s="34">
        <f t="shared" si="36"/>
        <v>0</v>
      </c>
      <c r="X134" s="34">
        <v>1.0649999999999999</v>
      </c>
      <c r="Y134" s="19">
        <v>992.16</v>
      </c>
      <c r="Z134" s="166">
        <f t="shared" si="37"/>
        <v>1056.6504</v>
      </c>
      <c r="AA134" s="35">
        <f t="shared" si="38"/>
        <v>0</v>
      </c>
    </row>
    <row r="135" spans="1:27" ht="38.25">
      <c r="A135" s="16" t="s">
        <v>281</v>
      </c>
      <c r="B135" s="12" t="s">
        <v>53</v>
      </c>
      <c r="C135" s="40"/>
      <c r="D135" s="40"/>
      <c r="E135" s="40"/>
      <c r="F135" s="34">
        <f t="shared" si="39"/>
        <v>0</v>
      </c>
      <c r="G135" s="34">
        <f t="shared" si="32"/>
        <v>0</v>
      </c>
      <c r="H135" s="40"/>
      <c r="I135" s="40"/>
      <c r="J135" s="40"/>
      <c r="K135" s="34">
        <f t="shared" si="40"/>
        <v>0</v>
      </c>
      <c r="L135" s="34">
        <f t="shared" si="33"/>
        <v>0</v>
      </c>
      <c r="M135" s="40"/>
      <c r="N135" s="40"/>
      <c r="O135" s="40"/>
      <c r="P135" s="34">
        <f t="shared" si="41"/>
        <v>0</v>
      </c>
      <c r="Q135" s="34">
        <f t="shared" si="34"/>
        <v>0</v>
      </c>
      <c r="R135" s="40"/>
      <c r="S135" s="40"/>
      <c r="T135" s="40"/>
      <c r="U135" s="34">
        <f t="shared" si="42"/>
        <v>0</v>
      </c>
      <c r="V135" s="34">
        <f t="shared" si="35"/>
        <v>0</v>
      </c>
      <c r="W135" s="34">
        <f t="shared" si="36"/>
        <v>0</v>
      </c>
      <c r="X135" s="34">
        <v>1.0649999999999999</v>
      </c>
      <c r="Y135" s="19">
        <v>1466.4</v>
      </c>
      <c r="Z135" s="166">
        <f t="shared" si="37"/>
        <v>1561.7160000000001</v>
      </c>
      <c r="AA135" s="35">
        <f t="shared" si="38"/>
        <v>0</v>
      </c>
    </row>
    <row r="136" spans="1:27" ht="25.5">
      <c r="A136" s="16" t="s">
        <v>282</v>
      </c>
      <c r="B136" s="12" t="s">
        <v>53</v>
      </c>
      <c r="C136" s="40"/>
      <c r="D136" s="40"/>
      <c r="E136" s="40"/>
      <c r="F136" s="34">
        <f t="shared" si="39"/>
        <v>0</v>
      </c>
      <c r="G136" s="34">
        <f t="shared" si="32"/>
        <v>0</v>
      </c>
      <c r="H136" s="40"/>
      <c r="I136" s="40"/>
      <c r="J136" s="40"/>
      <c r="K136" s="34">
        <f t="shared" si="40"/>
        <v>0</v>
      </c>
      <c r="L136" s="34">
        <f t="shared" si="33"/>
        <v>0</v>
      </c>
      <c r="M136" s="40"/>
      <c r="N136" s="40"/>
      <c r="O136" s="40"/>
      <c r="P136" s="34">
        <f t="shared" si="41"/>
        <v>0</v>
      </c>
      <c r="Q136" s="34">
        <f t="shared" si="34"/>
        <v>0</v>
      </c>
      <c r="R136" s="40"/>
      <c r="S136" s="40"/>
      <c r="T136" s="40"/>
      <c r="U136" s="34">
        <f t="shared" si="42"/>
        <v>0</v>
      </c>
      <c r="V136" s="34">
        <f t="shared" si="35"/>
        <v>0</v>
      </c>
      <c r="W136" s="34">
        <f t="shared" si="36"/>
        <v>0</v>
      </c>
      <c r="X136" s="34">
        <v>1.0649999999999999</v>
      </c>
      <c r="Y136" s="19">
        <v>476.32</v>
      </c>
      <c r="Z136" s="166">
        <f t="shared" si="37"/>
        <v>507.28079999999994</v>
      </c>
      <c r="AA136" s="35">
        <f t="shared" si="38"/>
        <v>0</v>
      </c>
    </row>
    <row r="137" spans="1:27" ht="25.5">
      <c r="A137" s="16" t="s">
        <v>283</v>
      </c>
      <c r="B137" s="12" t="s">
        <v>53</v>
      </c>
      <c r="C137" s="40"/>
      <c r="D137" s="40"/>
      <c r="E137" s="40"/>
      <c r="F137" s="34">
        <f t="shared" si="39"/>
        <v>0</v>
      </c>
      <c r="G137" s="34">
        <f t="shared" si="32"/>
        <v>0</v>
      </c>
      <c r="H137" s="40"/>
      <c r="I137" s="40"/>
      <c r="J137" s="40"/>
      <c r="K137" s="34">
        <f t="shared" si="40"/>
        <v>0</v>
      </c>
      <c r="L137" s="34">
        <f t="shared" si="33"/>
        <v>0</v>
      </c>
      <c r="M137" s="40"/>
      <c r="N137" s="40"/>
      <c r="O137" s="40"/>
      <c r="P137" s="34">
        <f t="shared" si="41"/>
        <v>0</v>
      </c>
      <c r="Q137" s="34">
        <f t="shared" si="34"/>
        <v>0</v>
      </c>
      <c r="R137" s="40"/>
      <c r="S137" s="40"/>
      <c r="T137" s="40"/>
      <c r="U137" s="34">
        <f t="shared" si="42"/>
        <v>0</v>
      </c>
      <c r="V137" s="34">
        <f t="shared" si="35"/>
        <v>0</v>
      </c>
      <c r="W137" s="34">
        <f t="shared" si="36"/>
        <v>0</v>
      </c>
      <c r="X137" s="34">
        <v>1.0649999999999999</v>
      </c>
      <c r="Y137" s="19">
        <v>398.32</v>
      </c>
      <c r="Z137" s="166">
        <f t="shared" si="37"/>
        <v>424.21079999999995</v>
      </c>
      <c r="AA137" s="35">
        <f t="shared" si="38"/>
        <v>0</v>
      </c>
    </row>
    <row r="138" spans="1:27" ht="25.5">
      <c r="A138" s="16" t="s">
        <v>284</v>
      </c>
      <c r="B138" s="12" t="s">
        <v>53</v>
      </c>
      <c r="C138" s="40"/>
      <c r="D138" s="40"/>
      <c r="E138" s="40"/>
      <c r="F138" s="34">
        <f t="shared" si="39"/>
        <v>0</v>
      </c>
      <c r="G138" s="34">
        <f t="shared" si="32"/>
        <v>0</v>
      </c>
      <c r="H138" s="40"/>
      <c r="I138" s="40"/>
      <c r="J138" s="40"/>
      <c r="K138" s="34">
        <f t="shared" si="40"/>
        <v>0</v>
      </c>
      <c r="L138" s="34">
        <f t="shared" si="33"/>
        <v>0</v>
      </c>
      <c r="M138" s="40"/>
      <c r="N138" s="40"/>
      <c r="O138" s="40"/>
      <c r="P138" s="34">
        <f t="shared" si="41"/>
        <v>0</v>
      </c>
      <c r="Q138" s="34">
        <f t="shared" si="34"/>
        <v>0</v>
      </c>
      <c r="R138" s="40"/>
      <c r="S138" s="40"/>
      <c r="T138" s="40"/>
      <c r="U138" s="34">
        <f t="shared" si="42"/>
        <v>0</v>
      </c>
      <c r="V138" s="34">
        <f t="shared" si="35"/>
        <v>0</v>
      </c>
      <c r="W138" s="34">
        <f t="shared" si="36"/>
        <v>0</v>
      </c>
      <c r="X138" s="34">
        <v>1.0649999999999999</v>
      </c>
      <c r="Y138" s="19">
        <v>398.32</v>
      </c>
      <c r="Z138" s="166">
        <f t="shared" si="37"/>
        <v>424.21079999999995</v>
      </c>
      <c r="AA138" s="35">
        <f t="shared" si="38"/>
        <v>0</v>
      </c>
    </row>
    <row r="139" spans="1:27" ht="25.5">
      <c r="A139" s="16" t="s">
        <v>285</v>
      </c>
      <c r="B139" s="12" t="s">
        <v>53</v>
      </c>
      <c r="C139" s="40"/>
      <c r="D139" s="40"/>
      <c r="E139" s="40"/>
      <c r="F139" s="34">
        <f t="shared" si="39"/>
        <v>0</v>
      </c>
      <c r="G139" s="34">
        <f t="shared" si="32"/>
        <v>0</v>
      </c>
      <c r="H139" s="40"/>
      <c r="I139" s="40"/>
      <c r="J139" s="40"/>
      <c r="K139" s="34">
        <f t="shared" si="40"/>
        <v>0</v>
      </c>
      <c r="L139" s="34">
        <f t="shared" si="33"/>
        <v>0</v>
      </c>
      <c r="M139" s="40"/>
      <c r="N139" s="40"/>
      <c r="O139" s="40"/>
      <c r="P139" s="34">
        <f t="shared" si="41"/>
        <v>0</v>
      </c>
      <c r="Q139" s="34">
        <f t="shared" si="34"/>
        <v>0</v>
      </c>
      <c r="R139" s="40"/>
      <c r="S139" s="40"/>
      <c r="T139" s="40"/>
      <c r="U139" s="34">
        <f t="shared" si="42"/>
        <v>0</v>
      </c>
      <c r="V139" s="34">
        <f t="shared" si="35"/>
        <v>0</v>
      </c>
      <c r="W139" s="34">
        <f t="shared" si="36"/>
        <v>0</v>
      </c>
      <c r="X139" s="34">
        <v>1.0649999999999999</v>
      </c>
      <c r="Y139" s="19">
        <v>398.32</v>
      </c>
      <c r="Z139" s="166">
        <f t="shared" si="37"/>
        <v>424.21079999999995</v>
      </c>
      <c r="AA139" s="35">
        <f t="shared" si="38"/>
        <v>0</v>
      </c>
    </row>
    <row r="140" spans="1:27" ht="25.5">
      <c r="A140" s="16" t="s">
        <v>286</v>
      </c>
      <c r="B140" s="12" t="s">
        <v>53</v>
      </c>
      <c r="C140" s="40"/>
      <c r="D140" s="40"/>
      <c r="E140" s="40"/>
      <c r="F140" s="34">
        <f t="shared" si="39"/>
        <v>0</v>
      </c>
      <c r="G140" s="34">
        <f t="shared" si="32"/>
        <v>0</v>
      </c>
      <c r="H140" s="40"/>
      <c r="I140" s="40"/>
      <c r="J140" s="40"/>
      <c r="K140" s="34">
        <f t="shared" si="40"/>
        <v>0</v>
      </c>
      <c r="L140" s="34">
        <f t="shared" si="33"/>
        <v>0</v>
      </c>
      <c r="M140" s="40"/>
      <c r="N140" s="40"/>
      <c r="O140" s="40"/>
      <c r="P140" s="34">
        <f t="shared" si="41"/>
        <v>0</v>
      </c>
      <c r="Q140" s="34">
        <f t="shared" si="34"/>
        <v>0</v>
      </c>
      <c r="R140" s="40"/>
      <c r="S140" s="40"/>
      <c r="T140" s="40"/>
      <c r="U140" s="34">
        <f t="shared" si="42"/>
        <v>0</v>
      </c>
      <c r="V140" s="34">
        <f t="shared" si="35"/>
        <v>0</v>
      </c>
      <c r="W140" s="34">
        <f t="shared" si="36"/>
        <v>0</v>
      </c>
      <c r="X140" s="34">
        <v>1.0649999999999999</v>
      </c>
      <c r="Y140" s="19">
        <v>398.32</v>
      </c>
      <c r="Z140" s="166">
        <f t="shared" si="37"/>
        <v>424.21079999999995</v>
      </c>
      <c r="AA140" s="35">
        <f t="shared" si="38"/>
        <v>0</v>
      </c>
    </row>
    <row r="141" spans="1:27" ht="25.5">
      <c r="A141" s="16" t="s">
        <v>287</v>
      </c>
      <c r="B141" s="12" t="s">
        <v>53</v>
      </c>
      <c r="C141" s="40"/>
      <c r="D141" s="40"/>
      <c r="E141" s="40"/>
      <c r="F141" s="34">
        <f t="shared" si="39"/>
        <v>0</v>
      </c>
      <c r="G141" s="34">
        <f t="shared" si="32"/>
        <v>0</v>
      </c>
      <c r="H141" s="40"/>
      <c r="I141" s="40"/>
      <c r="J141" s="40"/>
      <c r="K141" s="34">
        <f t="shared" si="40"/>
        <v>0</v>
      </c>
      <c r="L141" s="34">
        <f t="shared" si="33"/>
        <v>0</v>
      </c>
      <c r="M141" s="40"/>
      <c r="N141" s="40"/>
      <c r="O141" s="40"/>
      <c r="P141" s="34">
        <f t="shared" si="41"/>
        <v>0</v>
      </c>
      <c r="Q141" s="34">
        <f t="shared" si="34"/>
        <v>0</v>
      </c>
      <c r="R141" s="40"/>
      <c r="S141" s="40"/>
      <c r="T141" s="40"/>
      <c r="U141" s="34">
        <f t="shared" si="42"/>
        <v>0</v>
      </c>
      <c r="V141" s="34">
        <f t="shared" si="35"/>
        <v>0</v>
      </c>
      <c r="W141" s="34">
        <f t="shared" si="36"/>
        <v>0</v>
      </c>
      <c r="X141" s="34">
        <v>1.0649999999999999</v>
      </c>
      <c r="Y141" s="19">
        <v>791.44</v>
      </c>
      <c r="Z141" s="166">
        <f t="shared" si="37"/>
        <v>842.8836</v>
      </c>
      <c r="AA141" s="35">
        <f t="shared" si="38"/>
        <v>0</v>
      </c>
    </row>
    <row r="142" spans="1:27" ht="25.5">
      <c r="A142" s="16" t="s">
        <v>288</v>
      </c>
      <c r="B142" s="12" t="s">
        <v>53</v>
      </c>
      <c r="C142" s="40"/>
      <c r="D142" s="40"/>
      <c r="E142" s="40"/>
      <c r="F142" s="34">
        <f t="shared" si="39"/>
        <v>0</v>
      </c>
      <c r="G142" s="34">
        <f t="shared" si="32"/>
        <v>0</v>
      </c>
      <c r="H142" s="40"/>
      <c r="I142" s="40"/>
      <c r="J142" s="40"/>
      <c r="K142" s="34">
        <f t="shared" si="40"/>
        <v>0</v>
      </c>
      <c r="L142" s="34">
        <f t="shared" si="33"/>
        <v>0</v>
      </c>
      <c r="M142" s="40"/>
      <c r="N142" s="40"/>
      <c r="O142" s="40"/>
      <c r="P142" s="34">
        <f t="shared" si="41"/>
        <v>0</v>
      </c>
      <c r="Q142" s="34">
        <f t="shared" si="34"/>
        <v>0</v>
      </c>
      <c r="R142" s="40"/>
      <c r="S142" s="40"/>
      <c r="T142" s="40"/>
      <c r="U142" s="34">
        <f t="shared" si="42"/>
        <v>0</v>
      </c>
      <c r="V142" s="34">
        <f t="shared" si="35"/>
        <v>0</v>
      </c>
      <c r="W142" s="34">
        <f t="shared" si="36"/>
        <v>0</v>
      </c>
      <c r="X142" s="34">
        <v>1.0649999999999999</v>
      </c>
      <c r="Y142" s="19">
        <v>791.44</v>
      </c>
      <c r="Z142" s="166">
        <f t="shared" si="37"/>
        <v>842.8836</v>
      </c>
      <c r="AA142" s="35">
        <f t="shared" si="38"/>
        <v>0</v>
      </c>
    </row>
    <row r="143" spans="1:27" ht="25.5">
      <c r="A143" s="16" t="s">
        <v>289</v>
      </c>
      <c r="B143" s="12" t="s">
        <v>53</v>
      </c>
      <c r="C143" s="40"/>
      <c r="D143" s="40"/>
      <c r="E143" s="40"/>
      <c r="F143" s="34">
        <f t="shared" si="39"/>
        <v>0</v>
      </c>
      <c r="G143" s="34">
        <f t="shared" si="32"/>
        <v>0</v>
      </c>
      <c r="H143" s="40"/>
      <c r="I143" s="40"/>
      <c r="J143" s="40"/>
      <c r="K143" s="34">
        <f t="shared" si="40"/>
        <v>0</v>
      </c>
      <c r="L143" s="34">
        <f t="shared" si="33"/>
        <v>0</v>
      </c>
      <c r="M143" s="40"/>
      <c r="N143" s="40"/>
      <c r="O143" s="40"/>
      <c r="P143" s="34">
        <f t="shared" si="41"/>
        <v>0</v>
      </c>
      <c r="Q143" s="34">
        <f t="shared" si="34"/>
        <v>0</v>
      </c>
      <c r="R143" s="40"/>
      <c r="S143" s="40"/>
      <c r="T143" s="40"/>
      <c r="U143" s="34">
        <f t="shared" si="42"/>
        <v>0</v>
      </c>
      <c r="V143" s="34">
        <f t="shared" si="35"/>
        <v>0</v>
      </c>
      <c r="W143" s="34">
        <f t="shared" si="36"/>
        <v>0</v>
      </c>
      <c r="X143" s="34">
        <v>1.0649999999999999</v>
      </c>
      <c r="Y143" s="19">
        <v>791.44</v>
      </c>
      <c r="Z143" s="166">
        <f t="shared" si="37"/>
        <v>842.8836</v>
      </c>
      <c r="AA143" s="35">
        <f t="shared" si="38"/>
        <v>0</v>
      </c>
    </row>
    <row r="144" spans="1:27" ht="38.25">
      <c r="A144" s="16" t="s">
        <v>290</v>
      </c>
      <c r="B144" s="12" t="s">
        <v>53</v>
      </c>
      <c r="C144" s="40"/>
      <c r="D144" s="40"/>
      <c r="E144" s="40"/>
      <c r="F144" s="34">
        <f t="shared" si="39"/>
        <v>0</v>
      </c>
      <c r="G144" s="34">
        <f t="shared" si="32"/>
        <v>0</v>
      </c>
      <c r="H144" s="40"/>
      <c r="I144" s="40"/>
      <c r="J144" s="40"/>
      <c r="K144" s="34">
        <f t="shared" si="40"/>
        <v>0</v>
      </c>
      <c r="L144" s="34">
        <f t="shared" si="33"/>
        <v>0</v>
      </c>
      <c r="M144" s="40"/>
      <c r="N144" s="40"/>
      <c r="O144" s="40"/>
      <c r="P144" s="34">
        <f t="shared" si="41"/>
        <v>0</v>
      </c>
      <c r="Q144" s="34">
        <f t="shared" si="34"/>
        <v>0</v>
      </c>
      <c r="R144" s="40"/>
      <c r="S144" s="40"/>
      <c r="T144" s="40"/>
      <c r="U144" s="34">
        <f t="shared" si="42"/>
        <v>0</v>
      </c>
      <c r="V144" s="34">
        <f t="shared" si="35"/>
        <v>0</v>
      </c>
      <c r="W144" s="34">
        <f t="shared" si="36"/>
        <v>0</v>
      </c>
      <c r="X144" s="34">
        <v>1.0649999999999999</v>
      </c>
      <c r="Y144" s="19">
        <v>640.24</v>
      </c>
      <c r="Z144" s="166">
        <f t="shared" si="37"/>
        <v>681.85559999999998</v>
      </c>
      <c r="AA144" s="35">
        <f t="shared" si="38"/>
        <v>0</v>
      </c>
    </row>
    <row r="145" spans="1:27" ht="38.25">
      <c r="A145" s="16" t="s">
        <v>291</v>
      </c>
      <c r="B145" s="12" t="s">
        <v>53</v>
      </c>
      <c r="C145" s="40"/>
      <c r="D145" s="40"/>
      <c r="E145" s="40"/>
      <c r="F145" s="34">
        <f t="shared" si="39"/>
        <v>0</v>
      </c>
      <c r="G145" s="34">
        <f t="shared" si="32"/>
        <v>0</v>
      </c>
      <c r="H145" s="40"/>
      <c r="I145" s="40"/>
      <c r="J145" s="40"/>
      <c r="K145" s="34">
        <f t="shared" si="40"/>
        <v>0</v>
      </c>
      <c r="L145" s="34">
        <f t="shared" si="33"/>
        <v>0</v>
      </c>
      <c r="M145" s="40"/>
      <c r="N145" s="40"/>
      <c r="O145" s="40"/>
      <c r="P145" s="34">
        <f t="shared" si="41"/>
        <v>0</v>
      </c>
      <c r="Q145" s="34">
        <f t="shared" si="34"/>
        <v>0</v>
      </c>
      <c r="R145" s="40"/>
      <c r="S145" s="40"/>
      <c r="T145" s="40"/>
      <c r="U145" s="34">
        <f t="shared" si="42"/>
        <v>0</v>
      </c>
      <c r="V145" s="34">
        <f t="shared" si="35"/>
        <v>0</v>
      </c>
      <c r="W145" s="34">
        <f t="shared" si="36"/>
        <v>0</v>
      </c>
      <c r="X145" s="34">
        <v>1.0649999999999999</v>
      </c>
      <c r="Y145" s="19">
        <v>1326</v>
      </c>
      <c r="Z145" s="166">
        <f t="shared" si="37"/>
        <v>1412.1899999999998</v>
      </c>
      <c r="AA145" s="35">
        <f t="shared" si="38"/>
        <v>0</v>
      </c>
    </row>
    <row r="146" spans="1:27" ht="38.25">
      <c r="A146" s="16" t="s">
        <v>292</v>
      </c>
      <c r="B146" s="12" t="s">
        <v>53</v>
      </c>
      <c r="C146" s="40"/>
      <c r="D146" s="40"/>
      <c r="E146" s="40"/>
      <c r="F146" s="34">
        <f t="shared" si="39"/>
        <v>0</v>
      </c>
      <c r="G146" s="34">
        <f t="shared" si="32"/>
        <v>0</v>
      </c>
      <c r="H146" s="40"/>
      <c r="I146" s="40"/>
      <c r="J146" s="40"/>
      <c r="K146" s="34">
        <f t="shared" si="40"/>
        <v>0</v>
      </c>
      <c r="L146" s="34">
        <f t="shared" si="33"/>
        <v>0</v>
      </c>
      <c r="M146" s="40"/>
      <c r="N146" s="40"/>
      <c r="O146" s="40"/>
      <c r="P146" s="34">
        <f t="shared" si="41"/>
        <v>0</v>
      </c>
      <c r="Q146" s="34">
        <f t="shared" si="34"/>
        <v>0</v>
      </c>
      <c r="R146" s="40"/>
      <c r="S146" s="40"/>
      <c r="T146" s="40"/>
      <c r="U146" s="34">
        <f t="shared" si="42"/>
        <v>0</v>
      </c>
      <c r="V146" s="34">
        <f t="shared" si="35"/>
        <v>0</v>
      </c>
      <c r="W146" s="34">
        <f t="shared" si="36"/>
        <v>0</v>
      </c>
      <c r="X146" s="34">
        <v>1.0649999999999999</v>
      </c>
      <c r="Y146" s="19">
        <v>736.32</v>
      </c>
      <c r="Z146" s="166">
        <f t="shared" si="37"/>
        <v>784.18079999999998</v>
      </c>
      <c r="AA146" s="35">
        <f t="shared" si="38"/>
        <v>0</v>
      </c>
    </row>
    <row r="147" spans="1:27" ht="38.25">
      <c r="A147" s="16" t="s">
        <v>293</v>
      </c>
      <c r="B147" s="12" t="s">
        <v>53</v>
      </c>
      <c r="C147" s="40"/>
      <c r="D147" s="40"/>
      <c r="E147" s="40"/>
      <c r="F147" s="34">
        <f t="shared" si="39"/>
        <v>0</v>
      </c>
      <c r="G147" s="34">
        <f t="shared" si="32"/>
        <v>0</v>
      </c>
      <c r="H147" s="40"/>
      <c r="I147" s="40"/>
      <c r="J147" s="40"/>
      <c r="K147" s="34">
        <f t="shared" si="40"/>
        <v>0</v>
      </c>
      <c r="L147" s="34">
        <f t="shared" si="33"/>
        <v>0</v>
      </c>
      <c r="M147" s="40"/>
      <c r="N147" s="40"/>
      <c r="O147" s="40"/>
      <c r="P147" s="34">
        <f t="shared" si="41"/>
        <v>0</v>
      </c>
      <c r="Q147" s="34">
        <f t="shared" si="34"/>
        <v>0</v>
      </c>
      <c r="R147" s="40"/>
      <c r="S147" s="40"/>
      <c r="T147" s="40"/>
      <c r="U147" s="34">
        <f t="shared" si="42"/>
        <v>0</v>
      </c>
      <c r="V147" s="34">
        <f t="shared" si="35"/>
        <v>0</v>
      </c>
      <c r="W147" s="34">
        <f t="shared" si="36"/>
        <v>0</v>
      </c>
      <c r="X147" s="34">
        <v>1.0649999999999999</v>
      </c>
      <c r="Y147" s="19">
        <v>1466.4</v>
      </c>
      <c r="Z147" s="166">
        <f t="shared" si="37"/>
        <v>1561.7160000000001</v>
      </c>
      <c r="AA147" s="35">
        <f t="shared" si="38"/>
        <v>0</v>
      </c>
    </row>
    <row r="148" spans="1:27" ht="25.5">
      <c r="A148" s="16" t="s">
        <v>294</v>
      </c>
      <c r="B148" s="12" t="s">
        <v>53</v>
      </c>
      <c r="C148" s="40"/>
      <c r="D148" s="40"/>
      <c r="E148" s="40"/>
      <c r="F148" s="34">
        <f t="shared" si="39"/>
        <v>0</v>
      </c>
      <c r="G148" s="34">
        <f t="shared" si="32"/>
        <v>0</v>
      </c>
      <c r="H148" s="40"/>
      <c r="I148" s="40"/>
      <c r="J148" s="40"/>
      <c r="K148" s="34">
        <f t="shared" si="40"/>
        <v>0</v>
      </c>
      <c r="L148" s="34">
        <f t="shared" si="33"/>
        <v>0</v>
      </c>
      <c r="M148" s="40"/>
      <c r="N148" s="40"/>
      <c r="O148" s="40"/>
      <c r="P148" s="34">
        <f t="shared" si="41"/>
        <v>0</v>
      </c>
      <c r="Q148" s="34">
        <f t="shared" si="34"/>
        <v>0</v>
      </c>
      <c r="R148" s="40"/>
      <c r="S148" s="40"/>
      <c r="T148" s="40"/>
      <c r="U148" s="34">
        <f t="shared" si="42"/>
        <v>0</v>
      </c>
      <c r="V148" s="34">
        <f t="shared" si="35"/>
        <v>0</v>
      </c>
      <c r="W148" s="34">
        <f t="shared" si="36"/>
        <v>0</v>
      </c>
      <c r="X148" s="34">
        <v>1.0649999999999999</v>
      </c>
      <c r="Y148" s="19">
        <v>600.08000000000004</v>
      </c>
      <c r="Z148" s="166">
        <f t="shared" si="37"/>
        <v>639.08519999999999</v>
      </c>
      <c r="AA148" s="35">
        <f t="shared" si="38"/>
        <v>0</v>
      </c>
    </row>
    <row r="149" spans="1:27" ht="25.5">
      <c r="A149" s="16" t="s">
        <v>295</v>
      </c>
      <c r="B149" s="12" t="s">
        <v>53</v>
      </c>
      <c r="C149" s="40"/>
      <c r="D149" s="40"/>
      <c r="E149" s="40"/>
      <c r="F149" s="34">
        <f t="shared" si="39"/>
        <v>0</v>
      </c>
      <c r="G149" s="34">
        <f t="shared" si="32"/>
        <v>0</v>
      </c>
      <c r="H149" s="40"/>
      <c r="I149" s="40"/>
      <c r="J149" s="40"/>
      <c r="K149" s="34">
        <f t="shared" si="40"/>
        <v>0</v>
      </c>
      <c r="L149" s="34">
        <f t="shared" si="33"/>
        <v>0</v>
      </c>
      <c r="M149" s="40"/>
      <c r="N149" s="40"/>
      <c r="O149" s="40"/>
      <c r="P149" s="34">
        <f t="shared" si="41"/>
        <v>0</v>
      </c>
      <c r="Q149" s="34">
        <f t="shared" si="34"/>
        <v>0</v>
      </c>
      <c r="R149" s="40"/>
      <c r="S149" s="40"/>
      <c r="T149" s="40"/>
      <c r="U149" s="34">
        <f t="shared" si="42"/>
        <v>0</v>
      </c>
      <c r="V149" s="34">
        <f t="shared" si="35"/>
        <v>0</v>
      </c>
      <c r="W149" s="34">
        <f t="shared" si="36"/>
        <v>0</v>
      </c>
      <c r="X149" s="34">
        <v>1.0649999999999999</v>
      </c>
      <c r="Y149" s="19">
        <v>1263.5999999999999</v>
      </c>
      <c r="Z149" s="166">
        <f t="shared" si="37"/>
        <v>1345.7339999999999</v>
      </c>
      <c r="AA149" s="35">
        <f t="shared" si="38"/>
        <v>0</v>
      </c>
    </row>
    <row r="150" spans="1:27" ht="25.5">
      <c r="A150" s="16" t="s">
        <v>296</v>
      </c>
      <c r="B150" s="12" t="s">
        <v>53</v>
      </c>
      <c r="C150" s="40"/>
      <c r="D150" s="40"/>
      <c r="E150" s="40"/>
      <c r="F150" s="34">
        <f t="shared" si="39"/>
        <v>0</v>
      </c>
      <c r="G150" s="34">
        <f t="shared" si="32"/>
        <v>0</v>
      </c>
      <c r="H150" s="40"/>
      <c r="I150" s="40"/>
      <c r="J150" s="40"/>
      <c r="K150" s="34">
        <f t="shared" si="40"/>
        <v>0</v>
      </c>
      <c r="L150" s="34">
        <f t="shared" si="33"/>
        <v>0</v>
      </c>
      <c r="M150" s="40"/>
      <c r="N150" s="40"/>
      <c r="O150" s="40"/>
      <c r="P150" s="34">
        <f t="shared" si="41"/>
        <v>0</v>
      </c>
      <c r="Q150" s="34">
        <f t="shared" si="34"/>
        <v>0</v>
      </c>
      <c r="R150" s="40"/>
      <c r="S150" s="40"/>
      <c r="T150" s="40"/>
      <c r="U150" s="34">
        <f t="shared" si="42"/>
        <v>0</v>
      </c>
      <c r="V150" s="34">
        <f t="shared" si="35"/>
        <v>0</v>
      </c>
      <c r="W150" s="34">
        <f t="shared" si="36"/>
        <v>0</v>
      </c>
      <c r="X150" s="34">
        <v>1.0649999999999999</v>
      </c>
      <c r="Y150" s="19">
        <v>720.72</v>
      </c>
      <c r="Z150" s="166">
        <f t="shared" si="37"/>
        <v>767.56679999999994</v>
      </c>
      <c r="AA150" s="35">
        <f t="shared" si="38"/>
        <v>0</v>
      </c>
    </row>
    <row r="151" spans="1:27" ht="25.5">
      <c r="A151" s="16" t="s">
        <v>297</v>
      </c>
      <c r="B151" s="12" t="s">
        <v>53</v>
      </c>
      <c r="C151" s="40"/>
      <c r="D151" s="40"/>
      <c r="E151" s="40"/>
      <c r="F151" s="34">
        <f t="shared" si="39"/>
        <v>0</v>
      </c>
      <c r="G151" s="34">
        <f t="shared" si="32"/>
        <v>0</v>
      </c>
      <c r="H151" s="40"/>
      <c r="I151" s="40"/>
      <c r="J151" s="40"/>
      <c r="K151" s="34">
        <f t="shared" si="40"/>
        <v>0</v>
      </c>
      <c r="L151" s="34">
        <f t="shared" si="33"/>
        <v>0</v>
      </c>
      <c r="M151" s="40"/>
      <c r="N151" s="40"/>
      <c r="O151" s="40"/>
      <c r="P151" s="34">
        <f t="shared" si="41"/>
        <v>0</v>
      </c>
      <c r="Q151" s="34">
        <f t="shared" si="34"/>
        <v>0</v>
      </c>
      <c r="R151" s="40"/>
      <c r="S151" s="40"/>
      <c r="T151" s="40"/>
      <c r="U151" s="34">
        <f t="shared" si="42"/>
        <v>0</v>
      </c>
      <c r="V151" s="34">
        <f t="shared" si="35"/>
        <v>0</v>
      </c>
      <c r="W151" s="34">
        <f t="shared" si="36"/>
        <v>0</v>
      </c>
      <c r="X151" s="34">
        <v>1.0649999999999999</v>
      </c>
      <c r="Y151" s="19">
        <v>1476.8</v>
      </c>
      <c r="Z151" s="166">
        <f t="shared" si="37"/>
        <v>1572.7919999999999</v>
      </c>
      <c r="AA151" s="35">
        <f t="shared" si="38"/>
        <v>0</v>
      </c>
    </row>
    <row r="152" spans="1:27" ht="15.75" customHeight="1">
      <c r="A152" s="16" t="s">
        <v>298</v>
      </c>
      <c r="B152" s="12" t="s">
        <v>53</v>
      </c>
      <c r="C152" s="40"/>
      <c r="D152" s="40"/>
      <c r="E152" s="40"/>
      <c r="F152" s="34">
        <f t="shared" si="39"/>
        <v>0</v>
      </c>
      <c r="G152" s="34">
        <f t="shared" si="32"/>
        <v>0</v>
      </c>
      <c r="H152" s="40"/>
      <c r="I152" s="40"/>
      <c r="J152" s="40"/>
      <c r="K152" s="34">
        <f t="shared" si="40"/>
        <v>0</v>
      </c>
      <c r="L152" s="34">
        <f t="shared" si="33"/>
        <v>0</v>
      </c>
      <c r="M152" s="40"/>
      <c r="N152" s="40"/>
      <c r="O152" s="40"/>
      <c r="P152" s="34">
        <f t="shared" si="41"/>
        <v>0</v>
      </c>
      <c r="Q152" s="34">
        <f t="shared" si="34"/>
        <v>0</v>
      </c>
      <c r="R152" s="40"/>
      <c r="S152" s="40"/>
      <c r="T152" s="40"/>
      <c r="U152" s="34">
        <f t="shared" si="42"/>
        <v>0</v>
      </c>
      <c r="V152" s="34">
        <f t="shared" si="35"/>
        <v>0</v>
      </c>
      <c r="W152" s="34">
        <f t="shared" si="36"/>
        <v>0</v>
      </c>
      <c r="X152" s="34">
        <v>1.0649999999999999</v>
      </c>
      <c r="Y152" s="19">
        <v>601.12</v>
      </c>
      <c r="Z152" s="166">
        <f t="shared" si="37"/>
        <v>640.19279999999992</v>
      </c>
      <c r="AA152" s="35">
        <f t="shared" si="38"/>
        <v>0</v>
      </c>
    </row>
    <row r="153" spans="1:27" ht="25.5">
      <c r="A153" s="16" t="s">
        <v>299</v>
      </c>
      <c r="B153" s="12" t="s">
        <v>53</v>
      </c>
      <c r="C153" s="40"/>
      <c r="D153" s="40"/>
      <c r="E153" s="40"/>
      <c r="F153" s="34">
        <f t="shared" si="39"/>
        <v>0</v>
      </c>
      <c r="G153" s="34">
        <f t="shared" si="32"/>
        <v>0</v>
      </c>
      <c r="H153" s="40"/>
      <c r="I153" s="40"/>
      <c r="J153" s="40"/>
      <c r="K153" s="34">
        <f t="shared" si="40"/>
        <v>0</v>
      </c>
      <c r="L153" s="34">
        <f t="shared" si="33"/>
        <v>0</v>
      </c>
      <c r="M153" s="40"/>
      <c r="N153" s="40"/>
      <c r="O153" s="40"/>
      <c r="P153" s="34">
        <f t="shared" si="41"/>
        <v>0</v>
      </c>
      <c r="Q153" s="34">
        <f t="shared" si="34"/>
        <v>0</v>
      </c>
      <c r="R153" s="40"/>
      <c r="S153" s="40"/>
      <c r="T153" s="40"/>
      <c r="U153" s="34">
        <f t="shared" si="42"/>
        <v>0</v>
      </c>
      <c r="V153" s="34">
        <f t="shared" si="35"/>
        <v>0</v>
      </c>
      <c r="W153" s="34">
        <f t="shared" si="36"/>
        <v>0</v>
      </c>
      <c r="X153" s="34">
        <v>1.0649999999999999</v>
      </c>
      <c r="Y153" s="19">
        <v>921.44</v>
      </c>
      <c r="Z153" s="166">
        <f t="shared" si="37"/>
        <v>981.33360000000005</v>
      </c>
      <c r="AA153" s="35">
        <f t="shared" si="38"/>
        <v>0</v>
      </c>
    </row>
    <row r="154" spans="1:27" ht="25.5">
      <c r="A154" s="16" t="s">
        <v>300</v>
      </c>
      <c r="B154" s="12" t="s">
        <v>53</v>
      </c>
      <c r="C154" s="40"/>
      <c r="D154" s="40"/>
      <c r="E154" s="40"/>
      <c r="F154" s="34">
        <f t="shared" si="39"/>
        <v>0</v>
      </c>
      <c r="G154" s="34">
        <f t="shared" si="32"/>
        <v>0</v>
      </c>
      <c r="H154" s="40"/>
      <c r="I154" s="40"/>
      <c r="J154" s="40"/>
      <c r="K154" s="34">
        <f t="shared" si="40"/>
        <v>0</v>
      </c>
      <c r="L154" s="34">
        <f t="shared" si="33"/>
        <v>0</v>
      </c>
      <c r="M154" s="40"/>
      <c r="N154" s="40"/>
      <c r="O154" s="40"/>
      <c r="P154" s="34">
        <f t="shared" si="41"/>
        <v>0</v>
      </c>
      <c r="Q154" s="34">
        <f t="shared" si="34"/>
        <v>0</v>
      </c>
      <c r="R154" s="40"/>
      <c r="S154" s="40"/>
      <c r="T154" s="40"/>
      <c r="U154" s="34">
        <f t="shared" si="42"/>
        <v>0</v>
      </c>
      <c r="V154" s="34">
        <f t="shared" si="35"/>
        <v>0</v>
      </c>
      <c r="W154" s="34">
        <f t="shared" si="36"/>
        <v>0</v>
      </c>
      <c r="X154" s="34">
        <v>1.0649999999999999</v>
      </c>
      <c r="Y154" s="19">
        <v>1003.6</v>
      </c>
      <c r="Z154" s="166">
        <f t="shared" si="37"/>
        <v>1068.8340000000001</v>
      </c>
      <c r="AA154" s="35">
        <f t="shared" si="38"/>
        <v>0</v>
      </c>
    </row>
    <row r="155" spans="1:27" ht="25.5">
      <c r="A155" s="16" t="s">
        <v>301</v>
      </c>
      <c r="B155" s="12" t="s">
        <v>53</v>
      </c>
      <c r="C155" s="40"/>
      <c r="D155" s="40"/>
      <c r="E155" s="40"/>
      <c r="F155" s="34">
        <f t="shared" si="39"/>
        <v>0</v>
      </c>
      <c r="G155" s="34">
        <f t="shared" si="32"/>
        <v>0</v>
      </c>
      <c r="H155" s="40"/>
      <c r="I155" s="40"/>
      <c r="J155" s="40"/>
      <c r="K155" s="34">
        <f t="shared" si="40"/>
        <v>0</v>
      </c>
      <c r="L155" s="34">
        <f t="shared" si="33"/>
        <v>0</v>
      </c>
      <c r="M155" s="40"/>
      <c r="N155" s="40"/>
      <c r="O155" s="40"/>
      <c r="P155" s="34">
        <f t="shared" si="41"/>
        <v>0</v>
      </c>
      <c r="Q155" s="34">
        <f t="shared" si="34"/>
        <v>0</v>
      </c>
      <c r="R155" s="40"/>
      <c r="S155" s="40"/>
      <c r="T155" s="40"/>
      <c r="U155" s="34">
        <f t="shared" si="42"/>
        <v>0</v>
      </c>
      <c r="V155" s="34">
        <f t="shared" si="35"/>
        <v>0</v>
      </c>
      <c r="W155" s="34">
        <f t="shared" si="36"/>
        <v>0</v>
      </c>
      <c r="X155" s="34">
        <v>1.0649999999999999</v>
      </c>
      <c r="Y155" s="19">
        <v>332.8</v>
      </c>
      <c r="Z155" s="166">
        <f t="shared" si="37"/>
        <v>354.43200000000002</v>
      </c>
      <c r="AA155" s="35">
        <f t="shared" si="38"/>
        <v>0</v>
      </c>
    </row>
    <row r="156" spans="1:27" ht="25.5">
      <c r="A156" s="16" t="s">
        <v>302</v>
      </c>
      <c r="B156" s="12" t="s">
        <v>53</v>
      </c>
      <c r="C156" s="40"/>
      <c r="D156" s="40"/>
      <c r="E156" s="40"/>
      <c r="F156" s="34">
        <f t="shared" si="39"/>
        <v>0</v>
      </c>
      <c r="G156" s="34">
        <f t="shared" si="32"/>
        <v>0</v>
      </c>
      <c r="H156" s="40"/>
      <c r="I156" s="40"/>
      <c r="J156" s="40"/>
      <c r="K156" s="34">
        <f t="shared" si="40"/>
        <v>0</v>
      </c>
      <c r="L156" s="34">
        <f t="shared" si="33"/>
        <v>0</v>
      </c>
      <c r="M156" s="40"/>
      <c r="N156" s="40"/>
      <c r="O156" s="40"/>
      <c r="P156" s="34">
        <f t="shared" si="41"/>
        <v>0</v>
      </c>
      <c r="Q156" s="34">
        <f t="shared" si="34"/>
        <v>0</v>
      </c>
      <c r="R156" s="40"/>
      <c r="S156" s="40"/>
      <c r="T156" s="40"/>
      <c r="U156" s="34">
        <f t="shared" si="42"/>
        <v>0</v>
      </c>
      <c r="V156" s="34">
        <f t="shared" si="35"/>
        <v>0</v>
      </c>
      <c r="W156" s="34">
        <f t="shared" si="36"/>
        <v>0</v>
      </c>
      <c r="X156" s="34">
        <v>1.0649999999999999</v>
      </c>
      <c r="Y156" s="19">
        <v>328.64</v>
      </c>
      <c r="Z156" s="166">
        <f t="shared" si="37"/>
        <v>350.0016</v>
      </c>
      <c r="AA156" s="35">
        <f t="shared" si="38"/>
        <v>0</v>
      </c>
    </row>
    <row r="157" spans="1:27" ht="25.5">
      <c r="A157" s="16" t="s">
        <v>303</v>
      </c>
      <c r="B157" s="12" t="s">
        <v>53</v>
      </c>
      <c r="C157" s="40"/>
      <c r="D157" s="40"/>
      <c r="E157" s="40"/>
      <c r="F157" s="34">
        <f t="shared" si="39"/>
        <v>0</v>
      </c>
      <c r="G157" s="34">
        <f t="shared" si="32"/>
        <v>0</v>
      </c>
      <c r="H157" s="40"/>
      <c r="I157" s="40"/>
      <c r="J157" s="40"/>
      <c r="K157" s="34">
        <f t="shared" si="40"/>
        <v>0</v>
      </c>
      <c r="L157" s="34">
        <f t="shared" si="33"/>
        <v>0</v>
      </c>
      <c r="M157" s="40"/>
      <c r="N157" s="40"/>
      <c r="O157" s="40"/>
      <c r="P157" s="34">
        <f t="shared" si="41"/>
        <v>0</v>
      </c>
      <c r="Q157" s="34">
        <f t="shared" si="34"/>
        <v>0</v>
      </c>
      <c r="R157" s="40"/>
      <c r="S157" s="40"/>
      <c r="T157" s="40"/>
      <c r="U157" s="34">
        <f t="shared" si="42"/>
        <v>0</v>
      </c>
      <c r="V157" s="34">
        <f t="shared" si="35"/>
        <v>0</v>
      </c>
      <c r="W157" s="34">
        <f t="shared" si="36"/>
        <v>0</v>
      </c>
      <c r="X157" s="34">
        <v>1.0649999999999999</v>
      </c>
      <c r="Y157" s="19">
        <v>762.32</v>
      </c>
      <c r="Z157" s="166">
        <f t="shared" si="37"/>
        <v>811.87080000000003</v>
      </c>
      <c r="AA157" s="35">
        <f t="shared" si="38"/>
        <v>0</v>
      </c>
    </row>
    <row r="158" spans="1:27" ht="25.5">
      <c r="A158" s="16" t="s">
        <v>304</v>
      </c>
      <c r="B158" s="12" t="s">
        <v>53</v>
      </c>
      <c r="C158" s="40"/>
      <c r="D158" s="40"/>
      <c r="E158" s="40"/>
      <c r="F158" s="34">
        <f t="shared" si="39"/>
        <v>0</v>
      </c>
      <c r="G158" s="34">
        <f t="shared" si="32"/>
        <v>0</v>
      </c>
      <c r="H158" s="40"/>
      <c r="I158" s="40"/>
      <c r="J158" s="40"/>
      <c r="K158" s="34">
        <f t="shared" si="40"/>
        <v>0</v>
      </c>
      <c r="L158" s="34">
        <f t="shared" si="33"/>
        <v>0</v>
      </c>
      <c r="M158" s="40"/>
      <c r="N158" s="40"/>
      <c r="O158" s="40"/>
      <c r="P158" s="34">
        <f t="shared" si="41"/>
        <v>0</v>
      </c>
      <c r="Q158" s="34">
        <f t="shared" si="34"/>
        <v>0</v>
      </c>
      <c r="R158" s="40"/>
      <c r="S158" s="40"/>
      <c r="T158" s="40"/>
      <c r="U158" s="34">
        <f t="shared" si="42"/>
        <v>0</v>
      </c>
      <c r="V158" s="34">
        <f t="shared" si="35"/>
        <v>0</v>
      </c>
      <c r="W158" s="34">
        <f t="shared" si="36"/>
        <v>0</v>
      </c>
      <c r="X158" s="34">
        <v>1.0649999999999999</v>
      </c>
      <c r="Y158" s="19">
        <v>572</v>
      </c>
      <c r="Z158" s="166">
        <f t="shared" si="37"/>
        <v>609.17999999999995</v>
      </c>
      <c r="AA158" s="35">
        <f t="shared" si="38"/>
        <v>0</v>
      </c>
    </row>
    <row r="159" spans="1:27" ht="25.5">
      <c r="A159" s="16" t="s">
        <v>305</v>
      </c>
      <c r="B159" s="12" t="s">
        <v>53</v>
      </c>
      <c r="C159" s="40"/>
      <c r="D159" s="40"/>
      <c r="E159" s="40"/>
      <c r="F159" s="34">
        <f t="shared" si="39"/>
        <v>0</v>
      </c>
      <c r="G159" s="34">
        <f t="shared" si="32"/>
        <v>0</v>
      </c>
      <c r="H159" s="40"/>
      <c r="I159" s="40"/>
      <c r="J159" s="40"/>
      <c r="K159" s="34">
        <f t="shared" si="40"/>
        <v>0</v>
      </c>
      <c r="L159" s="34">
        <f t="shared" si="33"/>
        <v>0</v>
      </c>
      <c r="M159" s="40"/>
      <c r="N159" s="40"/>
      <c r="O159" s="40"/>
      <c r="P159" s="34">
        <f t="shared" si="41"/>
        <v>0</v>
      </c>
      <c r="Q159" s="34">
        <f t="shared" si="34"/>
        <v>0</v>
      </c>
      <c r="R159" s="40"/>
      <c r="S159" s="40"/>
      <c r="T159" s="40"/>
      <c r="U159" s="34">
        <f t="shared" si="42"/>
        <v>0</v>
      </c>
      <c r="V159" s="34">
        <f t="shared" si="35"/>
        <v>0</v>
      </c>
      <c r="W159" s="34">
        <f t="shared" si="36"/>
        <v>0</v>
      </c>
      <c r="X159" s="34">
        <v>1.0649999999999999</v>
      </c>
      <c r="Y159" s="19">
        <v>572</v>
      </c>
      <c r="Z159" s="166">
        <f t="shared" si="37"/>
        <v>609.17999999999995</v>
      </c>
      <c r="AA159" s="35">
        <f t="shared" si="38"/>
        <v>0</v>
      </c>
    </row>
    <row r="160" spans="1:27" ht="25.5">
      <c r="A160" s="16" t="s">
        <v>306</v>
      </c>
      <c r="B160" s="12" t="s">
        <v>53</v>
      </c>
      <c r="C160" s="40"/>
      <c r="D160" s="40"/>
      <c r="E160" s="40"/>
      <c r="F160" s="34">
        <f t="shared" si="39"/>
        <v>0</v>
      </c>
      <c r="G160" s="34">
        <f t="shared" si="32"/>
        <v>0</v>
      </c>
      <c r="H160" s="40"/>
      <c r="I160" s="40"/>
      <c r="J160" s="40"/>
      <c r="K160" s="34">
        <f t="shared" si="40"/>
        <v>0</v>
      </c>
      <c r="L160" s="34">
        <f t="shared" si="33"/>
        <v>0</v>
      </c>
      <c r="M160" s="40"/>
      <c r="N160" s="40"/>
      <c r="O160" s="40"/>
      <c r="P160" s="34">
        <f t="shared" si="41"/>
        <v>0</v>
      </c>
      <c r="Q160" s="34">
        <f t="shared" si="34"/>
        <v>0</v>
      </c>
      <c r="R160" s="40"/>
      <c r="S160" s="40"/>
      <c r="T160" s="40"/>
      <c r="U160" s="34">
        <f t="shared" si="42"/>
        <v>0</v>
      </c>
      <c r="V160" s="34">
        <f t="shared" si="35"/>
        <v>0</v>
      </c>
      <c r="W160" s="34">
        <f t="shared" si="36"/>
        <v>0</v>
      </c>
      <c r="X160" s="34">
        <v>1.0649999999999999</v>
      </c>
      <c r="Y160" s="19">
        <v>572</v>
      </c>
      <c r="Z160" s="166">
        <f t="shared" si="37"/>
        <v>609.17999999999995</v>
      </c>
      <c r="AA160" s="35">
        <f t="shared" si="38"/>
        <v>0</v>
      </c>
    </row>
    <row r="161" spans="1:27" ht="25.5">
      <c r="A161" s="16" t="s">
        <v>307</v>
      </c>
      <c r="B161" s="12" t="s">
        <v>53</v>
      </c>
      <c r="C161" s="40"/>
      <c r="D161" s="40"/>
      <c r="E161" s="40"/>
      <c r="F161" s="34">
        <f t="shared" si="39"/>
        <v>0</v>
      </c>
      <c r="G161" s="34">
        <f t="shared" si="32"/>
        <v>0</v>
      </c>
      <c r="H161" s="40"/>
      <c r="I161" s="40"/>
      <c r="J161" s="40"/>
      <c r="K161" s="34">
        <f t="shared" si="40"/>
        <v>0</v>
      </c>
      <c r="L161" s="34">
        <f t="shared" si="33"/>
        <v>0</v>
      </c>
      <c r="M161" s="40"/>
      <c r="N161" s="40"/>
      <c r="O161" s="40"/>
      <c r="P161" s="34">
        <f t="shared" si="41"/>
        <v>0</v>
      </c>
      <c r="Q161" s="34">
        <f t="shared" si="34"/>
        <v>0</v>
      </c>
      <c r="R161" s="40"/>
      <c r="S161" s="40"/>
      <c r="T161" s="40"/>
      <c r="U161" s="34">
        <f t="shared" si="42"/>
        <v>0</v>
      </c>
      <c r="V161" s="34">
        <f t="shared" si="35"/>
        <v>0</v>
      </c>
      <c r="W161" s="34">
        <f t="shared" si="36"/>
        <v>0</v>
      </c>
      <c r="X161" s="34">
        <v>1.0649999999999999</v>
      </c>
      <c r="Y161" s="19">
        <v>1144</v>
      </c>
      <c r="Z161" s="166">
        <f t="shared" si="37"/>
        <v>1218.3599999999999</v>
      </c>
      <c r="AA161" s="35">
        <f t="shared" si="38"/>
        <v>0</v>
      </c>
    </row>
    <row r="162" spans="1:27" ht="15.75" customHeight="1">
      <c r="A162" s="16" t="s">
        <v>308</v>
      </c>
      <c r="B162" s="12" t="s">
        <v>53</v>
      </c>
      <c r="C162" s="40"/>
      <c r="D162" s="40"/>
      <c r="E162" s="40"/>
      <c r="F162" s="34">
        <f t="shared" si="39"/>
        <v>0</v>
      </c>
      <c r="G162" s="34">
        <f t="shared" si="32"/>
        <v>0</v>
      </c>
      <c r="H162" s="40"/>
      <c r="I162" s="40"/>
      <c r="J162" s="40"/>
      <c r="K162" s="34">
        <f t="shared" si="40"/>
        <v>0</v>
      </c>
      <c r="L162" s="34">
        <f t="shared" si="33"/>
        <v>0</v>
      </c>
      <c r="M162" s="40"/>
      <c r="N162" s="40"/>
      <c r="O162" s="40"/>
      <c r="P162" s="34">
        <f t="shared" si="41"/>
        <v>0</v>
      </c>
      <c r="Q162" s="34">
        <f t="shared" si="34"/>
        <v>0</v>
      </c>
      <c r="R162" s="40"/>
      <c r="S162" s="40"/>
      <c r="T162" s="40"/>
      <c r="U162" s="34">
        <f t="shared" si="42"/>
        <v>0</v>
      </c>
      <c r="V162" s="34">
        <f t="shared" si="35"/>
        <v>0</v>
      </c>
      <c r="W162" s="34">
        <f t="shared" si="36"/>
        <v>0</v>
      </c>
      <c r="X162" s="34">
        <v>1.0649999999999999</v>
      </c>
      <c r="Y162" s="19">
        <v>608.4</v>
      </c>
      <c r="Z162" s="166">
        <f t="shared" si="37"/>
        <v>647.94599999999991</v>
      </c>
      <c r="AA162" s="35">
        <f t="shared" si="38"/>
        <v>0</v>
      </c>
    </row>
    <row r="163" spans="1:27">
      <c r="A163" s="16" t="s">
        <v>309</v>
      </c>
      <c r="B163" s="12" t="s">
        <v>53</v>
      </c>
      <c r="C163" s="40"/>
      <c r="D163" s="40"/>
      <c r="E163" s="40"/>
      <c r="F163" s="34">
        <f t="shared" si="39"/>
        <v>0</v>
      </c>
      <c r="G163" s="34">
        <f t="shared" si="32"/>
        <v>0</v>
      </c>
      <c r="H163" s="40"/>
      <c r="I163" s="40"/>
      <c r="J163" s="40"/>
      <c r="K163" s="34">
        <f t="shared" si="40"/>
        <v>0</v>
      </c>
      <c r="L163" s="34">
        <f t="shared" si="33"/>
        <v>0</v>
      </c>
      <c r="M163" s="40"/>
      <c r="N163" s="40"/>
      <c r="O163" s="40"/>
      <c r="P163" s="34">
        <f t="shared" si="41"/>
        <v>0</v>
      </c>
      <c r="Q163" s="34">
        <f t="shared" si="34"/>
        <v>0</v>
      </c>
      <c r="R163" s="40"/>
      <c r="S163" s="40"/>
      <c r="T163" s="40"/>
      <c r="U163" s="34">
        <f t="shared" si="42"/>
        <v>0</v>
      </c>
      <c r="V163" s="34">
        <f t="shared" si="35"/>
        <v>0</v>
      </c>
      <c r="W163" s="34">
        <f t="shared" si="36"/>
        <v>0</v>
      </c>
      <c r="X163" s="34">
        <v>1.0649999999999999</v>
      </c>
      <c r="Y163" s="19">
        <v>752.96</v>
      </c>
      <c r="Z163" s="166">
        <f t="shared" si="37"/>
        <v>801.90239999999994</v>
      </c>
      <c r="AA163" s="35">
        <f t="shared" si="38"/>
        <v>0</v>
      </c>
    </row>
    <row r="164" spans="1:27" ht="25.5">
      <c r="A164" s="16" t="s">
        <v>310</v>
      </c>
      <c r="B164" s="12" t="s">
        <v>53</v>
      </c>
      <c r="C164" s="40">
        <v>4</v>
      </c>
      <c r="D164" s="40"/>
      <c r="E164" s="40"/>
      <c r="F164" s="34">
        <f t="shared" si="39"/>
        <v>4</v>
      </c>
      <c r="G164" s="34">
        <f t="shared" si="32"/>
        <v>1417.7280000000001</v>
      </c>
      <c r="H164" s="40"/>
      <c r="I164" s="40"/>
      <c r="J164" s="40"/>
      <c r="K164" s="34">
        <f t="shared" si="40"/>
        <v>0</v>
      </c>
      <c r="L164" s="34">
        <f t="shared" si="33"/>
        <v>0</v>
      </c>
      <c r="M164" s="40"/>
      <c r="N164" s="40"/>
      <c r="O164" s="40"/>
      <c r="P164" s="34">
        <f t="shared" si="41"/>
        <v>0</v>
      </c>
      <c r="Q164" s="34">
        <f t="shared" si="34"/>
        <v>0</v>
      </c>
      <c r="R164" s="40"/>
      <c r="S164" s="40"/>
      <c r="T164" s="40"/>
      <c r="U164" s="34">
        <f t="shared" si="42"/>
        <v>0</v>
      </c>
      <c r="V164" s="34">
        <f t="shared" si="35"/>
        <v>0</v>
      </c>
      <c r="W164" s="34">
        <f t="shared" si="36"/>
        <v>4</v>
      </c>
      <c r="X164" s="34">
        <v>1.0649999999999999</v>
      </c>
      <c r="Y164" s="19">
        <v>332.8</v>
      </c>
      <c r="Z164" s="166">
        <f t="shared" si="37"/>
        <v>354.43200000000002</v>
      </c>
      <c r="AA164" s="35">
        <f t="shared" si="38"/>
        <v>1417.7280000000001</v>
      </c>
    </row>
    <row r="165" spans="1:27" ht="37.5" customHeight="1">
      <c r="A165" s="16" t="s">
        <v>311</v>
      </c>
      <c r="B165" s="12" t="s">
        <v>53</v>
      </c>
      <c r="C165" s="40">
        <v>2</v>
      </c>
      <c r="D165" s="40"/>
      <c r="E165" s="40"/>
      <c r="F165" s="34">
        <f t="shared" si="39"/>
        <v>2</v>
      </c>
      <c r="G165" s="34">
        <f t="shared" si="32"/>
        <v>708.86400000000003</v>
      </c>
      <c r="H165" s="40"/>
      <c r="I165" s="40"/>
      <c r="J165" s="40"/>
      <c r="K165" s="34">
        <f t="shared" si="40"/>
        <v>0</v>
      </c>
      <c r="L165" s="34">
        <f t="shared" si="33"/>
        <v>0</v>
      </c>
      <c r="M165" s="40"/>
      <c r="N165" s="40"/>
      <c r="O165" s="40"/>
      <c r="P165" s="34">
        <f t="shared" si="41"/>
        <v>0</v>
      </c>
      <c r="Q165" s="34">
        <f t="shared" si="34"/>
        <v>0</v>
      </c>
      <c r="R165" s="40"/>
      <c r="S165" s="40"/>
      <c r="T165" s="40"/>
      <c r="U165" s="34">
        <f t="shared" si="42"/>
        <v>0</v>
      </c>
      <c r="V165" s="34">
        <f t="shared" si="35"/>
        <v>0</v>
      </c>
      <c r="W165" s="34">
        <f t="shared" si="36"/>
        <v>2</v>
      </c>
      <c r="X165" s="34">
        <v>1.0649999999999999</v>
      </c>
      <c r="Y165" s="19">
        <v>332.8</v>
      </c>
      <c r="Z165" s="166">
        <f t="shared" si="37"/>
        <v>354.43200000000002</v>
      </c>
      <c r="AA165" s="35">
        <f t="shared" si="38"/>
        <v>708.86400000000003</v>
      </c>
    </row>
    <row r="166" spans="1:27" ht="25.5" customHeight="1">
      <c r="A166" s="16" t="s">
        <v>312</v>
      </c>
      <c r="B166" s="12" t="s">
        <v>53</v>
      </c>
      <c r="C166" s="40"/>
      <c r="D166" s="40"/>
      <c r="E166" s="40"/>
      <c r="F166" s="34">
        <f t="shared" si="39"/>
        <v>0</v>
      </c>
      <c r="G166" s="34">
        <f t="shared" si="32"/>
        <v>0</v>
      </c>
      <c r="H166" s="40"/>
      <c r="I166" s="40"/>
      <c r="J166" s="40"/>
      <c r="K166" s="34">
        <f t="shared" si="40"/>
        <v>0</v>
      </c>
      <c r="L166" s="34">
        <f t="shared" si="33"/>
        <v>0</v>
      </c>
      <c r="M166" s="40"/>
      <c r="N166" s="40"/>
      <c r="O166" s="40"/>
      <c r="P166" s="34">
        <f t="shared" si="41"/>
        <v>0</v>
      </c>
      <c r="Q166" s="34">
        <f t="shared" si="34"/>
        <v>0</v>
      </c>
      <c r="R166" s="40"/>
      <c r="S166" s="40"/>
      <c r="T166" s="40"/>
      <c r="U166" s="34">
        <f t="shared" si="42"/>
        <v>0</v>
      </c>
      <c r="V166" s="34">
        <f t="shared" si="35"/>
        <v>0</v>
      </c>
      <c r="W166" s="34">
        <f t="shared" si="36"/>
        <v>0</v>
      </c>
      <c r="X166" s="34">
        <v>1.0649999999999999</v>
      </c>
      <c r="Y166" s="19">
        <v>813.28</v>
      </c>
      <c r="Z166" s="166">
        <f t="shared" si="37"/>
        <v>866.14319999999998</v>
      </c>
      <c r="AA166" s="35">
        <f t="shared" si="38"/>
        <v>0</v>
      </c>
    </row>
    <row r="167" spans="1:27" ht="15.75" customHeight="1">
      <c r="A167" s="16" t="s">
        <v>313</v>
      </c>
      <c r="B167" s="12" t="s">
        <v>53</v>
      </c>
      <c r="C167" s="40"/>
      <c r="D167" s="40"/>
      <c r="E167" s="40"/>
      <c r="F167" s="34">
        <f t="shared" si="39"/>
        <v>0</v>
      </c>
      <c r="G167" s="34">
        <f t="shared" si="32"/>
        <v>0</v>
      </c>
      <c r="H167" s="40"/>
      <c r="I167" s="40"/>
      <c r="J167" s="40"/>
      <c r="K167" s="34">
        <f t="shared" si="40"/>
        <v>0</v>
      </c>
      <c r="L167" s="34">
        <f t="shared" si="33"/>
        <v>0</v>
      </c>
      <c r="M167" s="40"/>
      <c r="N167" s="40"/>
      <c r="O167" s="40"/>
      <c r="P167" s="34">
        <f t="shared" si="41"/>
        <v>0</v>
      </c>
      <c r="Q167" s="34">
        <f t="shared" si="34"/>
        <v>0</v>
      </c>
      <c r="R167" s="40"/>
      <c r="S167" s="40"/>
      <c r="T167" s="40"/>
      <c r="U167" s="34">
        <f t="shared" si="42"/>
        <v>0</v>
      </c>
      <c r="V167" s="34">
        <f t="shared" si="35"/>
        <v>0</v>
      </c>
      <c r="W167" s="34">
        <f t="shared" si="36"/>
        <v>0</v>
      </c>
      <c r="X167" s="34">
        <v>1.0649999999999999</v>
      </c>
      <c r="Y167" s="19">
        <v>1059.76</v>
      </c>
      <c r="Z167" s="166">
        <f t="shared" si="37"/>
        <v>1128.6443999999999</v>
      </c>
      <c r="AA167" s="35">
        <f t="shared" si="38"/>
        <v>0</v>
      </c>
    </row>
    <row r="168" spans="1:27" ht="15.75" customHeight="1">
      <c r="A168" s="16" t="s">
        <v>314</v>
      </c>
      <c r="B168" s="12" t="s">
        <v>53</v>
      </c>
      <c r="C168" s="40"/>
      <c r="D168" s="40"/>
      <c r="E168" s="40"/>
      <c r="F168" s="34">
        <f t="shared" si="39"/>
        <v>0</v>
      </c>
      <c r="G168" s="34">
        <f t="shared" si="32"/>
        <v>0</v>
      </c>
      <c r="H168" s="40"/>
      <c r="I168" s="40"/>
      <c r="J168" s="40"/>
      <c r="K168" s="34">
        <f t="shared" si="40"/>
        <v>0</v>
      </c>
      <c r="L168" s="34">
        <f t="shared" si="33"/>
        <v>0</v>
      </c>
      <c r="M168" s="40"/>
      <c r="N168" s="40"/>
      <c r="O168" s="40"/>
      <c r="P168" s="34">
        <f t="shared" si="41"/>
        <v>0</v>
      </c>
      <c r="Q168" s="34">
        <f t="shared" si="34"/>
        <v>0</v>
      </c>
      <c r="R168" s="40"/>
      <c r="S168" s="40"/>
      <c r="T168" s="40"/>
      <c r="U168" s="34">
        <f t="shared" si="42"/>
        <v>0</v>
      </c>
      <c r="V168" s="34">
        <f t="shared" si="35"/>
        <v>0</v>
      </c>
      <c r="W168" s="34">
        <f t="shared" si="36"/>
        <v>0</v>
      </c>
      <c r="X168" s="34">
        <v>1.0649999999999999</v>
      </c>
      <c r="Y168" s="19">
        <v>1542.32</v>
      </c>
      <c r="Z168" s="166">
        <f t="shared" si="37"/>
        <v>1642.5708</v>
      </c>
      <c r="AA168" s="35">
        <f t="shared" si="38"/>
        <v>0</v>
      </c>
    </row>
    <row r="169" spans="1:27" ht="15.75" customHeight="1">
      <c r="A169" s="16" t="s">
        <v>315</v>
      </c>
      <c r="B169" s="12" t="s">
        <v>53</v>
      </c>
      <c r="C169" s="40"/>
      <c r="D169" s="40"/>
      <c r="E169" s="40"/>
      <c r="F169" s="34">
        <f t="shared" si="39"/>
        <v>0</v>
      </c>
      <c r="G169" s="34">
        <f t="shared" si="32"/>
        <v>0</v>
      </c>
      <c r="H169" s="40"/>
      <c r="I169" s="40"/>
      <c r="J169" s="40"/>
      <c r="K169" s="34">
        <f t="shared" si="40"/>
        <v>0</v>
      </c>
      <c r="L169" s="34">
        <f t="shared" si="33"/>
        <v>0</v>
      </c>
      <c r="M169" s="40"/>
      <c r="N169" s="40"/>
      <c r="O169" s="40"/>
      <c r="P169" s="34">
        <f t="shared" si="41"/>
        <v>0</v>
      </c>
      <c r="Q169" s="34">
        <f t="shared" si="34"/>
        <v>0</v>
      </c>
      <c r="R169" s="40"/>
      <c r="S169" s="40"/>
      <c r="T169" s="40"/>
      <c r="U169" s="34">
        <f t="shared" si="42"/>
        <v>0</v>
      </c>
      <c r="V169" s="34">
        <f t="shared" si="35"/>
        <v>0</v>
      </c>
      <c r="W169" s="34">
        <f t="shared" si="36"/>
        <v>0</v>
      </c>
      <c r="X169" s="34">
        <v>1.0649999999999999</v>
      </c>
      <c r="Y169" s="19">
        <v>1144</v>
      </c>
      <c r="Z169" s="166">
        <f t="shared" si="37"/>
        <v>1218.3599999999999</v>
      </c>
      <c r="AA169" s="35">
        <f t="shared" si="38"/>
        <v>0</v>
      </c>
    </row>
    <row r="170" spans="1:27" ht="15.75" customHeight="1">
      <c r="A170" s="16" t="s">
        <v>316</v>
      </c>
      <c r="B170" s="12" t="s">
        <v>53</v>
      </c>
      <c r="C170" s="40"/>
      <c r="D170" s="40"/>
      <c r="E170" s="40"/>
      <c r="F170" s="34">
        <f t="shared" si="39"/>
        <v>0</v>
      </c>
      <c r="G170" s="34">
        <f t="shared" si="32"/>
        <v>0</v>
      </c>
      <c r="H170" s="40"/>
      <c r="I170" s="40"/>
      <c r="J170" s="40"/>
      <c r="K170" s="34">
        <f t="shared" si="40"/>
        <v>0</v>
      </c>
      <c r="L170" s="34">
        <f t="shared" si="33"/>
        <v>0</v>
      </c>
      <c r="M170" s="40"/>
      <c r="N170" s="40"/>
      <c r="O170" s="40"/>
      <c r="P170" s="34">
        <f t="shared" si="41"/>
        <v>0</v>
      </c>
      <c r="Q170" s="34">
        <f t="shared" si="34"/>
        <v>0</v>
      </c>
      <c r="R170" s="40"/>
      <c r="S170" s="40"/>
      <c r="T170" s="40"/>
      <c r="U170" s="34">
        <f t="shared" si="42"/>
        <v>0</v>
      </c>
      <c r="V170" s="34">
        <f t="shared" si="35"/>
        <v>0</v>
      </c>
      <c r="W170" s="34">
        <f t="shared" si="36"/>
        <v>0</v>
      </c>
      <c r="X170" s="34">
        <v>1.0649999999999999</v>
      </c>
      <c r="Y170" s="19">
        <v>1144</v>
      </c>
      <c r="Z170" s="166">
        <f t="shared" si="37"/>
        <v>1218.3599999999999</v>
      </c>
      <c r="AA170" s="35">
        <f t="shared" si="38"/>
        <v>0</v>
      </c>
    </row>
    <row r="171" spans="1:27" ht="15.75" customHeight="1">
      <c r="A171" s="16" t="s">
        <v>317</v>
      </c>
      <c r="B171" s="12" t="s">
        <v>53</v>
      </c>
      <c r="C171" s="40"/>
      <c r="D171" s="40"/>
      <c r="E171" s="40"/>
      <c r="F171" s="34">
        <f t="shared" si="39"/>
        <v>0</v>
      </c>
      <c r="G171" s="34">
        <f t="shared" si="32"/>
        <v>0</v>
      </c>
      <c r="H171" s="40"/>
      <c r="I171" s="40"/>
      <c r="J171" s="40"/>
      <c r="K171" s="34">
        <f t="shared" si="40"/>
        <v>0</v>
      </c>
      <c r="L171" s="34">
        <f t="shared" si="33"/>
        <v>0</v>
      </c>
      <c r="M171" s="40"/>
      <c r="N171" s="40"/>
      <c r="O171" s="40"/>
      <c r="P171" s="34">
        <f t="shared" si="41"/>
        <v>0</v>
      </c>
      <c r="Q171" s="34">
        <f t="shared" si="34"/>
        <v>0</v>
      </c>
      <c r="R171" s="40"/>
      <c r="S171" s="40"/>
      <c r="T171" s="40"/>
      <c r="U171" s="34">
        <f t="shared" si="42"/>
        <v>0</v>
      </c>
      <c r="V171" s="34">
        <f t="shared" si="35"/>
        <v>0</v>
      </c>
      <c r="W171" s="34">
        <f t="shared" si="36"/>
        <v>0</v>
      </c>
      <c r="X171" s="34">
        <v>1.0649999999999999</v>
      </c>
      <c r="Y171" s="19">
        <v>1144</v>
      </c>
      <c r="Z171" s="166">
        <f t="shared" si="37"/>
        <v>1218.3599999999999</v>
      </c>
      <c r="AA171" s="35">
        <f t="shared" si="38"/>
        <v>0</v>
      </c>
    </row>
    <row r="172" spans="1:27" ht="15.75" customHeight="1">
      <c r="A172" s="16" t="s">
        <v>666</v>
      </c>
      <c r="B172" s="12" t="s">
        <v>53</v>
      </c>
      <c r="C172" s="40"/>
      <c r="D172" s="40"/>
      <c r="E172" s="40"/>
      <c r="F172" s="34">
        <f t="shared" si="39"/>
        <v>0</v>
      </c>
      <c r="G172" s="34">
        <f t="shared" si="32"/>
        <v>0</v>
      </c>
      <c r="H172" s="40"/>
      <c r="I172" s="40"/>
      <c r="J172" s="40"/>
      <c r="K172" s="34">
        <f t="shared" si="40"/>
        <v>0</v>
      </c>
      <c r="L172" s="34">
        <f t="shared" si="33"/>
        <v>0</v>
      </c>
      <c r="M172" s="40"/>
      <c r="N172" s="40"/>
      <c r="O172" s="40"/>
      <c r="P172" s="34">
        <f t="shared" si="41"/>
        <v>0</v>
      </c>
      <c r="Q172" s="34">
        <f t="shared" si="34"/>
        <v>0</v>
      </c>
      <c r="R172" s="40"/>
      <c r="S172" s="40"/>
      <c r="T172" s="40"/>
      <c r="U172" s="34">
        <f t="shared" si="42"/>
        <v>0</v>
      </c>
      <c r="V172" s="34">
        <f t="shared" si="35"/>
        <v>0</v>
      </c>
      <c r="W172" s="34">
        <f t="shared" si="36"/>
        <v>0</v>
      </c>
      <c r="X172" s="34">
        <v>1.0649999999999999</v>
      </c>
      <c r="Y172" s="19">
        <v>346.32</v>
      </c>
      <c r="Z172" s="166">
        <f t="shared" si="37"/>
        <v>368.83079999999995</v>
      </c>
      <c r="AA172" s="35">
        <f t="shared" si="38"/>
        <v>0</v>
      </c>
    </row>
    <row r="173" spans="1:27" ht="15.75" customHeight="1">
      <c r="A173" s="16" t="s">
        <v>318</v>
      </c>
      <c r="B173" s="12" t="s">
        <v>53</v>
      </c>
      <c r="C173" s="40"/>
      <c r="D173" s="40"/>
      <c r="E173" s="40"/>
      <c r="F173" s="34">
        <f t="shared" si="39"/>
        <v>0</v>
      </c>
      <c r="G173" s="34">
        <f t="shared" si="32"/>
        <v>0</v>
      </c>
      <c r="H173" s="40"/>
      <c r="I173" s="40"/>
      <c r="J173" s="40"/>
      <c r="K173" s="34">
        <f t="shared" si="40"/>
        <v>0</v>
      </c>
      <c r="L173" s="34">
        <f t="shared" si="33"/>
        <v>0</v>
      </c>
      <c r="M173" s="40"/>
      <c r="N173" s="40"/>
      <c r="O173" s="40"/>
      <c r="P173" s="34">
        <f t="shared" si="41"/>
        <v>0</v>
      </c>
      <c r="Q173" s="34">
        <f t="shared" si="34"/>
        <v>0</v>
      </c>
      <c r="R173" s="40"/>
      <c r="S173" s="40"/>
      <c r="T173" s="40"/>
      <c r="U173" s="34">
        <f t="shared" si="42"/>
        <v>0</v>
      </c>
      <c r="V173" s="34">
        <f t="shared" si="35"/>
        <v>0</v>
      </c>
      <c r="W173" s="34">
        <f t="shared" si="36"/>
        <v>0</v>
      </c>
      <c r="X173" s="34">
        <v>1.0649999999999999</v>
      </c>
      <c r="Y173" s="19">
        <v>360.88</v>
      </c>
      <c r="Z173" s="166">
        <f t="shared" si="37"/>
        <v>384.3372</v>
      </c>
      <c r="AA173" s="35">
        <f t="shared" si="38"/>
        <v>0</v>
      </c>
    </row>
    <row r="174" spans="1:27" ht="15.75" customHeight="1">
      <c r="A174" s="16" t="s">
        <v>319</v>
      </c>
      <c r="B174" s="12" t="s">
        <v>53</v>
      </c>
      <c r="C174" s="40"/>
      <c r="D174" s="40"/>
      <c r="E174" s="40"/>
      <c r="F174" s="34">
        <f t="shared" si="39"/>
        <v>0</v>
      </c>
      <c r="G174" s="34">
        <f t="shared" si="32"/>
        <v>0</v>
      </c>
      <c r="H174" s="40"/>
      <c r="I174" s="40"/>
      <c r="J174" s="40"/>
      <c r="K174" s="34">
        <f t="shared" si="40"/>
        <v>0</v>
      </c>
      <c r="L174" s="34">
        <f t="shared" si="33"/>
        <v>0</v>
      </c>
      <c r="M174" s="40"/>
      <c r="N174" s="40"/>
      <c r="O174" s="40"/>
      <c r="P174" s="34">
        <f t="shared" si="41"/>
        <v>0</v>
      </c>
      <c r="Q174" s="34">
        <f t="shared" si="34"/>
        <v>0</v>
      </c>
      <c r="R174" s="40"/>
      <c r="S174" s="40"/>
      <c r="T174" s="40"/>
      <c r="U174" s="34">
        <f t="shared" si="42"/>
        <v>0</v>
      </c>
      <c r="V174" s="34">
        <f t="shared" si="35"/>
        <v>0</v>
      </c>
      <c r="W174" s="34">
        <f t="shared" si="36"/>
        <v>0</v>
      </c>
      <c r="X174" s="34">
        <v>1.0649999999999999</v>
      </c>
      <c r="Y174" s="19">
        <v>364</v>
      </c>
      <c r="Z174" s="166">
        <f t="shared" si="37"/>
        <v>387.65999999999997</v>
      </c>
      <c r="AA174" s="35">
        <f t="shared" si="38"/>
        <v>0</v>
      </c>
    </row>
    <row r="175" spans="1:27" ht="15.75" customHeight="1">
      <c r="A175" s="16" t="s">
        <v>320</v>
      </c>
      <c r="B175" s="12" t="s">
        <v>53</v>
      </c>
      <c r="C175" s="40"/>
      <c r="D175" s="40"/>
      <c r="E175" s="40"/>
      <c r="F175" s="34">
        <f t="shared" si="39"/>
        <v>0</v>
      </c>
      <c r="G175" s="34">
        <f t="shared" si="32"/>
        <v>0</v>
      </c>
      <c r="H175" s="40"/>
      <c r="I175" s="40"/>
      <c r="J175" s="40"/>
      <c r="K175" s="34">
        <f t="shared" si="40"/>
        <v>0</v>
      </c>
      <c r="L175" s="34">
        <f t="shared" si="33"/>
        <v>0</v>
      </c>
      <c r="M175" s="40"/>
      <c r="N175" s="40"/>
      <c r="O175" s="40"/>
      <c r="P175" s="34">
        <f t="shared" si="41"/>
        <v>0</v>
      </c>
      <c r="Q175" s="34">
        <f t="shared" si="34"/>
        <v>0</v>
      </c>
      <c r="R175" s="40"/>
      <c r="S175" s="40"/>
      <c r="T175" s="40"/>
      <c r="U175" s="34">
        <f t="shared" si="42"/>
        <v>0</v>
      </c>
      <c r="V175" s="34">
        <f t="shared" si="35"/>
        <v>0</v>
      </c>
      <c r="W175" s="34">
        <f t="shared" si="36"/>
        <v>0</v>
      </c>
      <c r="X175" s="34">
        <v>1.0649999999999999</v>
      </c>
      <c r="Y175" s="19">
        <v>355.68</v>
      </c>
      <c r="Z175" s="166">
        <f t="shared" si="37"/>
        <v>378.79919999999998</v>
      </c>
      <c r="AA175" s="35">
        <f t="shared" si="38"/>
        <v>0</v>
      </c>
    </row>
    <row r="176" spans="1:27" ht="15.75" customHeight="1">
      <c r="A176" s="16" t="s">
        <v>321</v>
      </c>
      <c r="B176" s="12" t="s">
        <v>53</v>
      </c>
      <c r="C176" s="40"/>
      <c r="D176" s="40"/>
      <c r="E176" s="40"/>
      <c r="F176" s="34">
        <f t="shared" si="39"/>
        <v>0</v>
      </c>
      <c r="G176" s="34">
        <f t="shared" si="32"/>
        <v>0</v>
      </c>
      <c r="H176" s="40"/>
      <c r="I176" s="40"/>
      <c r="J176" s="40"/>
      <c r="K176" s="34">
        <f t="shared" si="40"/>
        <v>0</v>
      </c>
      <c r="L176" s="34">
        <f t="shared" si="33"/>
        <v>0</v>
      </c>
      <c r="M176" s="40"/>
      <c r="N176" s="40"/>
      <c r="O176" s="40"/>
      <c r="P176" s="34">
        <f t="shared" si="41"/>
        <v>0</v>
      </c>
      <c r="Q176" s="34">
        <f t="shared" si="34"/>
        <v>0</v>
      </c>
      <c r="R176" s="40"/>
      <c r="S176" s="40"/>
      <c r="T176" s="40"/>
      <c r="U176" s="34">
        <f t="shared" si="42"/>
        <v>0</v>
      </c>
      <c r="V176" s="34">
        <f t="shared" si="35"/>
        <v>0</v>
      </c>
      <c r="W176" s="34">
        <f t="shared" si="36"/>
        <v>0</v>
      </c>
      <c r="X176" s="34">
        <v>1.0649999999999999</v>
      </c>
      <c r="Y176" s="19">
        <v>239.2</v>
      </c>
      <c r="Z176" s="166">
        <f t="shared" si="37"/>
        <v>254.74799999999996</v>
      </c>
      <c r="AA176" s="35">
        <f t="shared" si="38"/>
        <v>0</v>
      </c>
    </row>
    <row r="177" spans="1:30" ht="15.75" customHeight="1">
      <c r="A177" s="16" t="s">
        <v>322</v>
      </c>
      <c r="B177" s="12" t="s">
        <v>53</v>
      </c>
      <c r="C177" s="40"/>
      <c r="D177" s="40"/>
      <c r="E177" s="40"/>
      <c r="F177" s="34">
        <f t="shared" si="39"/>
        <v>0</v>
      </c>
      <c r="G177" s="34">
        <f t="shared" si="32"/>
        <v>0</v>
      </c>
      <c r="H177" s="40"/>
      <c r="I177" s="40"/>
      <c r="J177" s="40"/>
      <c r="K177" s="34">
        <f t="shared" si="40"/>
        <v>0</v>
      </c>
      <c r="L177" s="34">
        <f t="shared" si="33"/>
        <v>0</v>
      </c>
      <c r="M177" s="40"/>
      <c r="N177" s="40"/>
      <c r="O177" s="40"/>
      <c r="P177" s="34">
        <f t="shared" si="41"/>
        <v>0</v>
      </c>
      <c r="Q177" s="34">
        <f t="shared" si="34"/>
        <v>0</v>
      </c>
      <c r="R177" s="40"/>
      <c r="S177" s="40"/>
      <c r="T177" s="40"/>
      <c r="U177" s="34">
        <f t="shared" si="42"/>
        <v>0</v>
      </c>
      <c r="V177" s="34">
        <f t="shared" si="35"/>
        <v>0</v>
      </c>
      <c r="W177" s="34">
        <f t="shared" si="36"/>
        <v>0</v>
      </c>
      <c r="X177" s="34">
        <v>1.0649999999999999</v>
      </c>
      <c r="Y177" s="19">
        <v>239.2</v>
      </c>
      <c r="Z177" s="166">
        <f t="shared" si="37"/>
        <v>254.74799999999996</v>
      </c>
      <c r="AA177" s="35">
        <f t="shared" si="38"/>
        <v>0</v>
      </c>
    </row>
    <row r="178" spans="1:30" ht="15.75" customHeight="1">
      <c r="A178" s="16" t="s">
        <v>323</v>
      </c>
      <c r="B178" s="12" t="s">
        <v>53</v>
      </c>
      <c r="C178" s="40"/>
      <c r="D178" s="40"/>
      <c r="E178" s="40"/>
      <c r="F178" s="34">
        <f t="shared" si="39"/>
        <v>0</v>
      </c>
      <c r="G178" s="34">
        <f t="shared" si="32"/>
        <v>0</v>
      </c>
      <c r="H178" s="40"/>
      <c r="I178" s="40"/>
      <c r="J178" s="40"/>
      <c r="K178" s="34">
        <f t="shared" si="40"/>
        <v>0</v>
      </c>
      <c r="L178" s="34">
        <f t="shared" si="33"/>
        <v>0</v>
      </c>
      <c r="M178" s="40"/>
      <c r="N178" s="40"/>
      <c r="O178" s="40"/>
      <c r="P178" s="34">
        <f t="shared" si="41"/>
        <v>0</v>
      </c>
      <c r="Q178" s="34">
        <f t="shared" si="34"/>
        <v>0</v>
      </c>
      <c r="R178" s="40"/>
      <c r="S178" s="40"/>
      <c r="T178" s="40"/>
      <c r="U178" s="34">
        <f t="shared" si="42"/>
        <v>0</v>
      </c>
      <c r="V178" s="34">
        <f t="shared" si="35"/>
        <v>0</v>
      </c>
      <c r="W178" s="34">
        <f t="shared" si="36"/>
        <v>0</v>
      </c>
      <c r="X178" s="34">
        <v>1.0649999999999999</v>
      </c>
      <c r="Y178" s="19">
        <v>1580.8</v>
      </c>
      <c r="Z178" s="166">
        <f t="shared" si="37"/>
        <v>1683.5519999999999</v>
      </c>
      <c r="AA178" s="35">
        <f t="shared" si="38"/>
        <v>0</v>
      </c>
    </row>
    <row r="179" spans="1:30" ht="15.75" customHeight="1">
      <c r="A179" s="16" t="s">
        <v>324</v>
      </c>
      <c r="B179" s="12" t="s">
        <v>53</v>
      </c>
      <c r="C179" s="40"/>
      <c r="D179" s="40"/>
      <c r="E179" s="40"/>
      <c r="F179" s="34">
        <f t="shared" si="39"/>
        <v>0</v>
      </c>
      <c r="G179" s="34">
        <f t="shared" si="32"/>
        <v>0</v>
      </c>
      <c r="H179" s="40"/>
      <c r="I179" s="40"/>
      <c r="J179" s="40"/>
      <c r="K179" s="34">
        <f t="shared" si="40"/>
        <v>0</v>
      </c>
      <c r="L179" s="34">
        <f t="shared" si="33"/>
        <v>0</v>
      </c>
      <c r="M179" s="40"/>
      <c r="N179" s="40"/>
      <c r="O179" s="40"/>
      <c r="P179" s="34">
        <f t="shared" si="41"/>
        <v>0</v>
      </c>
      <c r="Q179" s="34">
        <f t="shared" si="34"/>
        <v>0</v>
      </c>
      <c r="R179" s="40"/>
      <c r="S179" s="40"/>
      <c r="T179" s="40"/>
      <c r="U179" s="34">
        <f t="shared" si="42"/>
        <v>0</v>
      </c>
      <c r="V179" s="34">
        <f t="shared" si="35"/>
        <v>0</v>
      </c>
      <c r="W179" s="34">
        <f t="shared" si="36"/>
        <v>0</v>
      </c>
      <c r="X179" s="34">
        <v>1.0649999999999999</v>
      </c>
      <c r="Y179" s="19">
        <v>863.2</v>
      </c>
      <c r="Z179" s="166">
        <f t="shared" si="37"/>
        <v>919.30799999999999</v>
      </c>
      <c r="AA179" s="35">
        <f t="shared" si="38"/>
        <v>0</v>
      </c>
    </row>
    <row r="180" spans="1:30" ht="18" customHeight="1">
      <c r="A180" s="16" t="s">
        <v>325</v>
      </c>
      <c r="B180" s="12" t="s">
        <v>53</v>
      </c>
      <c r="C180" s="40"/>
      <c r="D180" s="40"/>
      <c r="E180" s="40"/>
      <c r="F180" s="34">
        <f t="shared" si="39"/>
        <v>0</v>
      </c>
      <c r="G180" s="34">
        <f t="shared" ref="G180:G243" si="43">F180*Z180</f>
        <v>0</v>
      </c>
      <c r="H180" s="40"/>
      <c r="I180" s="40"/>
      <c r="J180" s="40"/>
      <c r="K180" s="34">
        <f t="shared" si="40"/>
        <v>0</v>
      </c>
      <c r="L180" s="34">
        <f t="shared" ref="L180:L243" si="44">K180*Z180</f>
        <v>0</v>
      </c>
      <c r="M180" s="40"/>
      <c r="N180" s="40"/>
      <c r="O180" s="40"/>
      <c r="P180" s="34">
        <f t="shared" si="41"/>
        <v>0</v>
      </c>
      <c r="Q180" s="34">
        <f t="shared" ref="Q180:Q243" si="45">P180*Z180</f>
        <v>0</v>
      </c>
      <c r="R180" s="40"/>
      <c r="S180" s="40"/>
      <c r="T180" s="40"/>
      <c r="U180" s="34">
        <f t="shared" si="42"/>
        <v>0</v>
      </c>
      <c r="V180" s="34">
        <f t="shared" ref="V180:V243" si="46">U180*Z180</f>
        <v>0</v>
      </c>
      <c r="W180" s="34">
        <f t="shared" ref="W180:W243" si="47">F180+K180+P180+U180</f>
        <v>0</v>
      </c>
      <c r="X180" s="34">
        <v>1.0649999999999999</v>
      </c>
      <c r="Y180" s="19">
        <v>863.2</v>
      </c>
      <c r="Z180" s="166">
        <f t="shared" ref="Z180:Z243" si="48">X180*Y180</f>
        <v>919.30799999999999</v>
      </c>
      <c r="AA180" s="35">
        <f t="shared" ref="AA180:AA243" si="49">W180*Z180</f>
        <v>0</v>
      </c>
    </row>
    <row r="181" spans="1:30" ht="16.5" customHeight="1">
      <c r="A181" s="16" t="s">
        <v>326</v>
      </c>
      <c r="B181" s="12" t="s">
        <v>53</v>
      </c>
      <c r="C181" s="40"/>
      <c r="D181" s="40"/>
      <c r="E181" s="40"/>
      <c r="F181" s="34">
        <f t="shared" ref="F181:F244" si="50">SUM(C181:E181)</f>
        <v>0</v>
      </c>
      <c r="G181" s="34">
        <f t="shared" si="43"/>
        <v>0</v>
      </c>
      <c r="H181" s="40"/>
      <c r="I181" s="40"/>
      <c r="J181" s="40"/>
      <c r="K181" s="34">
        <f t="shared" ref="K181:K244" si="51">SUM(H181:J181)</f>
        <v>0</v>
      </c>
      <c r="L181" s="34">
        <f t="shared" si="44"/>
        <v>0</v>
      </c>
      <c r="M181" s="40"/>
      <c r="N181" s="40"/>
      <c r="O181" s="40"/>
      <c r="P181" s="34">
        <f t="shared" ref="P181:P244" si="52">SUM(M181:O181)</f>
        <v>0</v>
      </c>
      <c r="Q181" s="34">
        <f t="shared" si="45"/>
        <v>0</v>
      </c>
      <c r="R181" s="40"/>
      <c r="S181" s="40"/>
      <c r="T181" s="40"/>
      <c r="U181" s="34">
        <f t="shared" ref="U181:U244" si="53">SUM(R181:T181)</f>
        <v>0</v>
      </c>
      <c r="V181" s="34">
        <f t="shared" si="46"/>
        <v>0</v>
      </c>
      <c r="W181" s="34">
        <f t="shared" si="47"/>
        <v>0</v>
      </c>
      <c r="X181" s="34">
        <v>1.0649999999999999</v>
      </c>
      <c r="Y181" s="19">
        <v>863.2</v>
      </c>
      <c r="Z181" s="166">
        <f t="shared" si="48"/>
        <v>919.30799999999999</v>
      </c>
      <c r="AA181" s="35">
        <f t="shared" si="49"/>
        <v>0</v>
      </c>
    </row>
    <row r="182" spans="1:30" s="146" customFormat="1" ht="12.75" customHeight="1">
      <c r="A182" s="142" t="s">
        <v>327</v>
      </c>
      <c r="B182" s="143" t="s">
        <v>53</v>
      </c>
      <c r="C182" s="144"/>
      <c r="D182" s="144"/>
      <c r="E182" s="144"/>
      <c r="F182" s="34">
        <f t="shared" si="50"/>
        <v>0</v>
      </c>
      <c r="G182" s="34">
        <f t="shared" si="43"/>
        <v>0</v>
      </c>
      <c r="H182" s="144"/>
      <c r="I182" s="144"/>
      <c r="J182" s="144"/>
      <c r="K182" s="34">
        <f t="shared" si="51"/>
        <v>0</v>
      </c>
      <c r="L182" s="34">
        <f t="shared" si="44"/>
        <v>0</v>
      </c>
      <c r="M182" s="144"/>
      <c r="N182" s="144"/>
      <c r="O182" s="144"/>
      <c r="P182" s="34">
        <f t="shared" si="52"/>
        <v>0</v>
      </c>
      <c r="Q182" s="34">
        <f t="shared" si="45"/>
        <v>0</v>
      </c>
      <c r="R182" s="144"/>
      <c r="S182" s="144"/>
      <c r="T182" s="144"/>
      <c r="U182" s="34">
        <f t="shared" si="53"/>
        <v>0</v>
      </c>
      <c r="V182" s="34">
        <f t="shared" si="46"/>
        <v>0</v>
      </c>
      <c r="W182" s="145">
        <f t="shared" si="47"/>
        <v>0</v>
      </c>
      <c r="X182" s="34">
        <v>1.0649999999999999</v>
      </c>
      <c r="Y182" s="19">
        <v>910</v>
      </c>
      <c r="Z182" s="166">
        <f t="shared" si="48"/>
        <v>969.15</v>
      </c>
      <c r="AA182" s="35">
        <f t="shared" si="49"/>
        <v>0</v>
      </c>
      <c r="AD182" s="248"/>
    </row>
    <row r="183" spans="1:30" ht="15" customHeight="1">
      <c r="A183" s="16" t="s">
        <v>328</v>
      </c>
      <c r="B183" s="12" t="s">
        <v>53</v>
      </c>
      <c r="C183" s="40"/>
      <c r="D183" s="40"/>
      <c r="E183" s="40"/>
      <c r="F183" s="34">
        <f t="shared" si="50"/>
        <v>0</v>
      </c>
      <c r="G183" s="34">
        <f t="shared" si="43"/>
        <v>0</v>
      </c>
      <c r="H183" s="40"/>
      <c r="I183" s="40"/>
      <c r="J183" s="40"/>
      <c r="K183" s="34">
        <f t="shared" si="51"/>
        <v>0</v>
      </c>
      <c r="L183" s="34">
        <f t="shared" si="44"/>
        <v>0</v>
      </c>
      <c r="M183" s="40"/>
      <c r="N183" s="40"/>
      <c r="O183" s="40"/>
      <c r="P183" s="34">
        <f t="shared" si="52"/>
        <v>0</v>
      </c>
      <c r="Q183" s="34">
        <f t="shared" si="45"/>
        <v>0</v>
      </c>
      <c r="R183" s="40"/>
      <c r="S183" s="40"/>
      <c r="T183" s="40"/>
      <c r="U183" s="34">
        <f t="shared" si="53"/>
        <v>0</v>
      </c>
      <c r="V183" s="34">
        <f t="shared" si="46"/>
        <v>0</v>
      </c>
      <c r="W183" s="34">
        <f t="shared" si="47"/>
        <v>0</v>
      </c>
      <c r="X183" s="34">
        <v>1.0649999999999999</v>
      </c>
      <c r="Y183" s="19">
        <v>546</v>
      </c>
      <c r="Z183" s="166">
        <f t="shared" si="48"/>
        <v>581.49</v>
      </c>
      <c r="AA183" s="35">
        <f t="shared" si="49"/>
        <v>0</v>
      </c>
    </row>
    <row r="184" spans="1:30" ht="15.75" customHeight="1">
      <c r="A184" s="16" t="s">
        <v>329</v>
      </c>
      <c r="B184" s="12" t="s">
        <v>53</v>
      </c>
      <c r="C184" s="40"/>
      <c r="D184" s="40"/>
      <c r="E184" s="40"/>
      <c r="F184" s="34">
        <f t="shared" si="50"/>
        <v>0</v>
      </c>
      <c r="G184" s="34">
        <f t="shared" si="43"/>
        <v>0</v>
      </c>
      <c r="H184" s="40"/>
      <c r="I184" s="40"/>
      <c r="J184" s="40"/>
      <c r="K184" s="34">
        <f t="shared" si="51"/>
        <v>0</v>
      </c>
      <c r="L184" s="34">
        <f t="shared" si="44"/>
        <v>0</v>
      </c>
      <c r="M184" s="40"/>
      <c r="N184" s="40"/>
      <c r="O184" s="40"/>
      <c r="P184" s="34">
        <f t="shared" si="52"/>
        <v>0</v>
      </c>
      <c r="Q184" s="34">
        <f t="shared" si="45"/>
        <v>0</v>
      </c>
      <c r="R184" s="40"/>
      <c r="S184" s="40"/>
      <c r="T184" s="40"/>
      <c r="U184" s="34">
        <f t="shared" si="53"/>
        <v>0</v>
      </c>
      <c r="V184" s="34">
        <f t="shared" si="46"/>
        <v>0</v>
      </c>
      <c r="W184" s="34">
        <f t="shared" si="47"/>
        <v>0</v>
      </c>
      <c r="X184" s="34">
        <v>1.0649999999999999</v>
      </c>
      <c r="Y184" s="19">
        <v>546</v>
      </c>
      <c r="Z184" s="166">
        <f t="shared" si="48"/>
        <v>581.49</v>
      </c>
      <c r="AA184" s="35">
        <f t="shared" si="49"/>
        <v>0</v>
      </c>
    </row>
    <row r="185" spans="1:30" ht="15.75" customHeight="1">
      <c r="A185" s="16" t="s">
        <v>330</v>
      </c>
      <c r="B185" s="12" t="s">
        <v>53</v>
      </c>
      <c r="C185" s="40"/>
      <c r="D185" s="40"/>
      <c r="E185" s="40"/>
      <c r="F185" s="34">
        <f t="shared" si="50"/>
        <v>0</v>
      </c>
      <c r="G185" s="34">
        <f t="shared" si="43"/>
        <v>0</v>
      </c>
      <c r="H185" s="40"/>
      <c r="I185" s="40"/>
      <c r="J185" s="40"/>
      <c r="K185" s="34">
        <f t="shared" si="51"/>
        <v>0</v>
      </c>
      <c r="L185" s="34">
        <f t="shared" si="44"/>
        <v>0</v>
      </c>
      <c r="M185" s="40"/>
      <c r="N185" s="40"/>
      <c r="O185" s="40"/>
      <c r="P185" s="34">
        <f t="shared" si="52"/>
        <v>0</v>
      </c>
      <c r="Q185" s="34">
        <f t="shared" si="45"/>
        <v>0</v>
      </c>
      <c r="R185" s="40"/>
      <c r="S185" s="40"/>
      <c r="T185" s="40"/>
      <c r="U185" s="34">
        <f t="shared" si="53"/>
        <v>0</v>
      </c>
      <c r="V185" s="34">
        <f t="shared" si="46"/>
        <v>0</v>
      </c>
      <c r="W185" s="34">
        <f t="shared" si="47"/>
        <v>0</v>
      </c>
      <c r="X185" s="34">
        <v>1.0649999999999999</v>
      </c>
      <c r="Y185" s="19">
        <v>681.2</v>
      </c>
      <c r="Z185" s="166">
        <f t="shared" si="48"/>
        <v>725.47800000000007</v>
      </c>
      <c r="AA185" s="35">
        <f t="shared" si="49"/>
        <v>0</v>
      </c>
    </row>
    <row r="186" spans="1:30" ht="14.25" customHeight="1">
      <c r="A186" s="16" t="s">
        <v>331</v>
      </c>
      <c r="B186" s="12" t="s">
        <v>53</v>
      </c>
      <c r="C186" s="40"/>
      <c r="D186" s="40"/>
      <c r="E186" s="40"/>
      <c r="F186" s="34">
        <f t="shared" si="50"/>
        <v>0</v>
      </c>
      <c r="G186" s="34">
        <f t="shared" si="43"/>
        <v>0</v>
      </c>
      <c r="H186" s="40"/>
      <c r="I186" s="40"/>
      <c r="J186" s="40"/>
      <c r="K186" s="34">
        <f t="shared" si="51"/>
        <v>0</v>
      </c>
      <c r="L186" s="34">
        <f t="shared" si="44"/>
        <v>0</v>
      </c>
      <c r="M186" s="40"/>
      <c r="N186" s="40"/>
      <c r="O186" s="40"/>
      <c r="P186" s="34">
        <f t="shared" si="52"/>
        <v>0</v>
      </c>
      <c r="Q186" s="34">
        <f t="shared" si="45"/>
        <v>0</v>
      </c>
      <c r="R186" s="40"/>
      <c r="S186" s="40"/>
      <c r="T186" s="40"/>
      <c r="U186" s="34">
        <f t="shared" si="53"/>
        <v>0</v>
      </c>
      <c r="V186" s="34">
        <f t="shared" si="46"/>
        <v>0</v>
      </c>
      <c r="W186" s="34">
        <f t="shared" si="47"/>
        <v>0</v>
      </c>
      <c r="X186" s="34">
        <v>1.0649999999999999</v>
      </c>
      <c r="Y186" s="19">
        <v>447.2</v>
      </c>
      <c r="Z186" s="166">
        <f t="shared" si="48"/>
        <v>476.26799999999997</v>
      </c>
      <c r="AA186" s="35">
        <f t="shared" si="49"/>
        <v>0</v>
      </c>
    </row>
    <row r="187" spans="1:30" ht="14.25" customHeight="1">
      <c r="A187" s="16" t="s">
        <v>332</v>
      </c>
      <c r="B187" s="12" t="s">
        <v>53</v>
      </c>
      <c r="C187" s="40"/>
      <c r="D187" s="40"/>
      <c r="E187" s="40"/>
      <c r="F187" s="34">
        <f t="shared" si="50"/>
        <v>0</v>
      </c>
      <c r="G187" s="34">
        <f t="shared" si="43"/>
        <v>0</v>
      </c>
      <c r="H187" s="40"/>
      <c r="I187" s="40"/>
      <c r="J187" s="40"/>
      <c r="K187" s="34">
        <f t="shared" si="51"/>
        <v>0</v>
      </c>
      <c r="L187" s="34">
        <f t="shared" si="44"/>
        <v>0</v>
      </c>
      <c r="M187" s="40"/>
      <c r="N187" s="40"/>
      <c r="O187" s="40"/>
      <c r="P187" s="34">
        <f t="shared" si="52"/>
        <v>0</v>
      </c>
      <c r="Q187" s="34">
        <f t="shared" si="45"/>
        <v>0</v>
      </c>
      <c r="R187" s="40"/>
      <c r="S187" s="40"/>
      <c r="T187" s="40"/>
      <c r="U187" s="34">
        <f t="shared" si="53"/>
        <v>0</v>
      </c>
      <c r="V187" s="34">
        <f t="shared" si="46"/>
        <v>0</v>
      </c>
      <c r="W187" s="34">
        <f t="shared" si="47"/>
        <v>0</v>
      </c>
      <c r="X187" s="34">
        <v>1.0649999999999999</v>
      </c>
      <c r="Y187" s="19">
        <v>447.2</v>
      </c>
      <c r="Z187" s="166">
        <f t="shared" si="48"/>
        <v>476.26799999999997</v>
      </c>
      <c r="AA187" s="35">
        <f t="shared" si="49"/>
        <v>0</v>
      </c>
    </row>
    <row r="188" spans="1:30" ht="14.25" customHeight="1">
      <c r="A188" s="16" t="s">
        <v>333</v>
      </c>
      <c r="B188" s="12" t="s">
        <v>53</v>
      </c>
      <c r="C188" s="40"/>
      <c r="D188" s="40"/>
      <c r="E188" s="40"/>
      <c r="F188" s="34">
        <f t="shared" si="50"/>
        <v>0</v>
      </c>
      <c r="G188" s="34">
        <f t="shared" si="43"/>
        <v>0</v>
      </c>
      <c r="H188" s="40"/>
      <c r="I188" s="40"/>
      <c r="J188" s="40"/>
      <c r="K188" s="34">
        <f t="shared" si="51"/>
        <v>0</v>
      </c>
      <c r="L188" s="34">
        <f t="shared" si="44"/>
        <v>0</v>
      </c>
      <c r="M188" s="40"/>
      <c r="N188" s="40"/>
      <c r="O188" s="40"/>
      <c r="P188" s="34">
        <f t="shared" si="52"/>
        <v>0</v>
      </c>
      <c r="Q188" s="34">
        <f t="shared" si="45"/>
        <v>0</v>
      </c>
      <c r="R188" s="40"/>
      <c r="S188" s="40"/>
      <c r="T188" s="40"/>
      <c r="U188" s="34">
        <f t="shared" si="53"/>
        <v>0</v>
      </c>
      <c r="V188" s="34">
        <f t="shared" si="46"/>
        <v>0</v>
      </c>
      <c r="W188" s="34">
        <f t="shared" si="47"/>
        <v>0</v>
      </c>
      <c r="X188" s="34">
        <v>1.0649999999999999</v>
      </c>
      <c r="Y188" s="19">
        <v>447.2</v>
      </c>
      <c r="Z188" s="166">
        <f t="shared" si="48"/>
        <v>476.26799999999997</v>
      </c>
      <c r="AA188" s="35">
        <f t="shared" si="49"/>
        <v>0</v>
      </c>
    </row>
    <row r="189" spans="1:30" ht="14.25" customHeight="1">
      <c r="A189" s="16" t="s">
        <v>334</v>
      </c>
      <c r="B189" s="12" t="s">
        <v>53</v>
      </c>
      <c r="C189" s="40"/>
      <c r="D189" s="40"/>
      <c r="E189" s="40"/>
      <c r="F189" s="34">
        <f t="shared" si="50"/>
        <v>0</v>
      </c>
      <c r="G189" s="34">
        <f t="shared" si="43"/>
        <v>0</v>
      </c>
      <c r="H189" s="40"/>
      <c r="I189" s="40"/>
      <c r="J189" s="40"/>
      <c r="K189" s="34">
        <f t="shared" si="51"/>
        <v>0</v>
      </c>
      <c r="L189" s="34">
        <f t="shared" si="44"/>
        <v>0</v>
      </c>
      <c r="M189" s="40"/>
      <c r="N189" s="40"/>
      <c r="O189" s="40"/>
      <c r="P189" s="34">
        <f t="shared" si="52"/>
        <v>0</v>
      </c>
      <c r="Q189" s="34">
        <f t="shared" si="45"/>
        <v>0</v>
      </c>
      <c r="R189" s="40"/>
      <c r="S189" s="40"/>
      <c r="T189" s="40"/>
      <c r="U189" s="34">
        <f t="shared" si="53"/>
        <v>0</v>
      </c>
      <c r="V189" s="34">
        <f t="shared" si="46"/>
        <v>0</v>
      </c>
      <c r="W189" s="34">
        <f t="shared" si="47"/>
        <v>0</v>
      </c>
      <c r="X189" s="34">
        <v>1.0649999999999999</v>
      </c>
      <c r="Y189" s="19">
        <v>546</v>
      </c>
      <c r="Z189" s="166">
        <f t="shared" si="48"/>
        <v>581.49</v>
      </c>
      <c r="AA189" s="35">
        <f t="shared" si="49"/>
        <v>0</v>
      </c>
    </row>
    <row r="190" spans="1:30" ht="14.25" customHeight="1">
      <c r="A190" s="16" t="s">
        <v>335</v>
      </c>
      <c r="B190" s="12" t="s">
        <v>53</v>
      </c>
      <c r="C190" s="40"/>
      <c r="D190" s="40"/>
      <c r="E190" s="40"/>
      <c r="F190" s="34">
        <f t="shared" si="50"/>
        <v>0</v>
      </c>
      <c r="G190" s="34">
        <f t="shared" si="43"/>
        <v>0</v>
      </c>
      <c r="H190" s="40"/>
      <c r="I190" s="40"/>
      <c r="J190" s="40"/>
      <c r="K190" s="34">
        <f t="shared" si="51"/>
        <v>0</v>
      </c>
      <c r="L190" s="34">
        <f t="shared" si="44"/>
        <v>0</v>
      </c>
      <c r="M190" s="40"/>
      <c r="N190" s="40"/>
      <c r="O190" s="40"/>
      <c r="P190" s="34">
        <f t="shared" si="52"/>
        <v>0</v>
      </c>
      <c r="Q190" s="34">
        <f t="shared" si="45"/>
        <v>0</v>
      </c>
      <c r="R190" s="40"/>
      <c r="S190" s="40"/>
      <c r="T190" s="40"/>
      <c r="U190" s="34">
        <f t="shared" si="53"/>
        <v>0</v>
      </c>
      <c r="V190" s="34">
        <f t="shared" si="46"/>
        <v>0</v>
      </c>
      <c r="W190" s="34">
        <f t="shared" si="47"/>
        <v>0</v>
      </c>
      <c r="X190" s="34">
        <v>1.0649999999999999</v>
      </c>
      <c r="Y190" s="19">
        <v>442</v>
      </c>
      <c r="Z190" s="166">
        <f t="shared" si="48"/>
        <v>470.72999999999996</v>
      </c>
      <c r="AA190" s="35">
        <f t="shared" si="49"/>
        <v>0</v>
      </c>
    </row>
    <row r="191" spans="1:30" ht="14.25" customHeight="1">
      <c r="A191" s="16" t="s">
        <v>336</v>
      </c>
      <c r="B191" s="12" t="s">
        <v>53</v>
      </c>
      <c r="C191" s="40"/>
      <c r="D191" s="40"/>
      <c r="E191" s="40"/>
      <c r="F191" s="34">
        <f t="shared" si="50"/>
        <v>0</v>
      </c>
      <c r="G191" s="34">
        <f t="shared" si="43"/>
        <v>0</v>
      </c>
      <c r="H191" s="40"/>
      <c r="I191" s="40"/>
      <c r="J191" s="40"/>
      <c r="K191" s="34">
        <f t="shared" si="51"/>
        <v>0</v>
      </c>
      <c r="L191" s="34">
        <f t="shared" si="44"/>
        <v>0</v>
      </c>
      <c r="M191" s="40"/>
      <c r="N191" s="40"/>
      <c r="O191" s="40"/>
      <c r="P191" s="34">
        <f t="shared" si="52"/>
        <v>0</v>
      </c>
      <c r="Q191" s="34">
        <f t="shared" si="45"/>
        <v>0</v>
      </c>
      <c r="R191" s="40"/>
      <c r="S191" s="40"/>
      <c r="T191" s="40"/>
      <c r="U191" s="34">
        <f t="shared" si="53"/>
        <v>0</v>
      </c>
      <c r="V191" s="34">
        <f t="shared" si="46"/>
        <v>0</v>
      </c>
      <c r="W191" s="34">
        <f t="shared" si="47"/>
        <v>0</v>
      </c>
      <c r="X191" s="34">
        <v>1.0649999999999999</v>
      </c>
      <c r="Y191" s="19">
        <v>670.8</v>
      </c>
      <c r="Z191" s="166">
        <f t="shared" si="48"/>
        <v>714.40199999999993</v>
      </c>
      <c r="AA191" s="35">
        <f t="shared" si="49"/>
        <v>0</v>
      </c>
    </row>
    <row r="192" spans="1:30" s="137" customFormat="1" ht="16.5" customHeight="1">
      <c r="A192" s="16" t="s">
        <v>337</v>
      </c>
      <c r="B192" s="89" t="s">
        <v>53</v>
      </c>
      <c r="C192" s="90"/>
      <c r="D192" s="90"/>
      <c r="E192" s="90"/>
      <c r="F192" s="34">
        <f t="shared" si="50"/>
        <v>0</v>
      </c>
      <c r="G192" s="34">
        <f t="shared" si="43"/>
        <v>0</v>
      </c>
      <c r="H192" s="90"/>
      <c r="I192" s="90"/>
      <c r="J192" s="90"/>
      <c r="K192" s="34">
        <f t="shared" si="51"/>
        <v>0</v>
      </c>
      <c r="L192" s="34">
        <f t="shared" si="44"/>
        <v>0</v>
      </c>
      <c r="M192" s="90"/>
      <c r="N192" s="90"/>
      <c r="O192" s="90"/>
      <c r="P192" s="34">
        <f t="shared" si="52"/>
        <v>0</v>
      </c>
      <c r="Q192" s="34">
        <f t="shared" si="45"/>
        <v>0</v>
      </c>
      <c r="R192" s="90"/>
      <c r="S192" s="90"/>
      <c r="T192" s="90"/>
      <c r="U192" s="34">
        <f t="shared" si="53"/>
        <v>0</v>
      </c>
      <c r="V192" s="34">
        <f t="shared" si="46"/>
        <v>0</v>
      </c>
      <c r="W192" s="34">
        <f t="shared" si="47"/>
        <v>0</v>
      </c>
      <c r="X192" s="34">
        <v>1.0649999999999999</v>
      </c>
      <c r="Y192" s="91">
        <v>442</v>
      </c>
      <c r="Z192" s="166">
        <f t="shared" si="48"/>
        <v>470.72999999999996</v>
      </c>
      <c r="AA192" s="35">
        <f t="shared" si="49"/>
        <v>0</v>
      </c>
      <c r="AD192" s="249"/>
    </row>
    <row r="193" spans="1:30" s="137" customFormat="1" ht="16.5" customHeight="1">
      <c r="A193" s="16" t="s">
        <v>338</v>
      </c>
      <c r="B193" s="89" t="s">
        <v>53</v>
      </c>
      <c r="C193" s="90"/>
      <c r="D193" s="90"/>
      <c r="E193" s="90"/>
      <c r="F193" s="34">
        <f t="shared" si="50"/>
        <v>0</v>
      </c>
      <c r="G193" s="34">
        <f t="shared" si="43"/>
        <v>0</v>
      </c>
      <c r="H193" s="90"/>
      <c r="I193" s="90"/>
      <c r="J193" s="90"/>
      <c r="K193" s="34">
        <f t="shared" si="51"/>
        <v>0</v>
      </c>
      <c r="L193" s="34">
        <f t="shared" si="44"/>
        <v>0</v>
      </c>
      <c r="M193" s="90"/>
      <c r="N193" s="90"/>
      <c r="O193" s="90"/>
      <c r="P193" s="34">
        <f t="shared" si="52"/>
        <v>0</v>
      </c>
      <c r="Q193" s="34">
        <f t="shared" si="45"/>
        <v>0</v>
      </c>
      <c r="R193" s="90"/>
      <c r="S193" s="90"/>
      <c r="T193" s="90"/>
      <c r="U193" s="34">
        <f t="shared" si="53"/>
        <v>0</v>
      </c>
      <c r="V193" s="34">
        <f t="shared" si="46"/>
        <v>0</v>
      </c>
      <c r="W193" s="34">
        <f t="shared" si="47"/>
        <v>0</v>
      </c>
      <c r="X193" s="34">
        <v>1.0649999999999999</v>
      </c>
      <c r="Y193" s="91">
        <v>442</v>
      </c>
      <c r="Z193" s="166">
        <f t="shared" si="48"/>
        <v>470.72999999999996</v>
      </c>
      <c r="AA193" s="35">
        <f t="shared" si="49"/>
        <v>0</v>
      </c>
      <c r="AD193" s="249"/>
    </row>
    <row r="194" spans="1:30" s="137" customFormat="1" ht="16.5" customHeight="1">
      <c r="A194" s="16" t="s">
        <v>339</v>
      </c>
      <c r="B194" s="89" t="s">
        <v>53</v>
      </c>
      <c r="C194" s="90"/>
      <c r="D194" s="90"/>
      <c r="E194" s="90"/>
      <c r="F194" s="34">
        <f t="shared" si="50"/>
        <v>0</v>
      </c>
      <c r="G194" s="34">
        <f t="shared" si="43"/>
        <v>0</v>
      </c>
      <c r="H194" s="90"/>
      <c r="I194" s="90"/>
      <c r="J194" s="90"/>
      <c r="K194" s="34">
        <f t="shared" si="51"/>
        <v>0</v>
      </c>
      <c r="L194" s="34">
        <f t="shared" si="44"/>
        <v>0</v>
      </c>
      <c r="M194" s="90"/>
      <c r="N194" s="90"/>
      <c r="O194" s="90"/>
      <c r="P194" s="34">
        <f t="shared" si="52"/>
        <v>0</v>
      </c>
      <c r="Q194" s="34">
        <f t="shared" si="45"/>
        <v>0</v>
      </c>
      <c r="R194" s="90"/>
      <c r="S194" s="90"/>
      <c r="T194" s="90"/>
      <c r="U194" s="34">
        <f t="shared" si="53"/>
        <v>0</v>
      </c>
      <c r="V194" s="34">
        <f t="shared" si="46"/>
        <v>0</v>
      </c>
      <c r="W194" s="34">
        <f t="shared" si="47"/>
        <v>0</v>
      </c>
      <c r="X194" s="34">
        <v>1.0649999999999999</v>
      </c>
      <c r="Y194" s="91">
        <v>644.79999999999995</v>
      </c>
      <c r="Z194" s="166">
        <f t="shared" si="48"/>
        <v>686.71199999999988</v>
      </c>
      <c r="AA194" s="35">
        <f t="shared" si="49"/>
        <v>0</v>
      </c>
      <c r="AD194" s="249"/>
    </row>
    <row r="195" spans="1:30" s="137" customFormat="1" ht="16.5" customHeight="1">
      <c r="A195" s="16" t="s">
        <v>340</v>
      </c>
      <c r="B195" s="89" t="s">
        <v>53</v>
      </c>
      <c r="C195" s="90"/>
      <c r="D195" s="90"/>
      <c r="E195" s="90"/>
      <c r="F195" s="34">
        <f t="shared" si="50"/>
        <v>0</v>
      </c>
      <c r="G195" s="34">
        <f t="shared" si="43"/>
        <v>0</v>
      </c>
      <c r="H195" s="90"/>
      <c r="I195" s="90"/>
      <c r="J195" s="90"/>
      <c r="K195" s="34">
        <f t="shared" si="51"/>
        <v>0</v>
      </c>
      <c r="L195" s="34">
        <f t="shared" si="44"/>
        <v>0</v>
      </c>
      <c r="M195" s="90"/>
      <c r="N195" s="90"/>
      <c r="O195" s="90"/>
      <c r="P195" s="34">
        <f t="shared" si="52"/>
        <v>0</v>
      </c>
      <c r="Q195" s="34">
        <f t="shared" si="45"/>
        <v>0</v>
      </c>
      <c r="R195" s="90"/>
      <c r="S195" s="90"/>
      <c r="T195" s="90"/>
      <c r="U195" s="34">
        <f t="shared" si="53"/>
        <v>0</v>
      </c>
      <c r="V195" s="34">
        <f t="shared" si="46"/>
        <v>0</v>
      </c>
      <c r="W195" s="34">
        <f t="shared" si="47"/>
        <v>0</v>
      </c>
      <c r="X195" s="34">
        <v>1.0649999999999999</v>
      </c>
      <c r="Y195" s="91">
        <v>364</v>
      </c>
      <c r="Z195" s="166">
        <f t="shared" si="48"/>
        <v>387.65999999999997</v>
      </c>
      <c r="AA195" s="35">
        <f t="shared" si="49"/>
        <v>0</v>
      </c>
      <c r="AD195" s="249"/>
    </row>
    <row r="196" spans="1:30" s="137" customFormat="1" ht="16.5" customHeight="1">
      <c r="A196" s="16" t="s">
        <v>341</v>
      </c>
      <c r="B196" s="89" t="s">
        <v>53</v>
      </c>
      <c r="C196" s="90"/>
      <c r="D196" s="90"/>
      <c r="E196" s="90"/>
      <c r="F196" s="34">
        <f t="shared" si="50"/>
        <v>0</v>
      </c>
      <c r="G196" s="34">
        <f t="shared" si="43"/>
        <v>0</v>
      </c>
      <c r="H196" s="90"/>
      <c r="I196" s="90"/>
      <c r="J196" s="90"/>
      <c r="K196" s="34">
        <f t="shared" si="51"/>
        <v>0</v>
      </c>
      <c r="L196" s="34">
        <f t="shared" si="44"/>
        <v>0</v>
      </c>
      <c r="M196" s="90"/>
      <c r="N196" s="90"/>
      <c r="O196" s="90"/>
      <c r="P196" s="34">
        <f t="shared" si="52"/>
        <v>0</v>
      </c>
      <c r="Q196" s="34">
        <f t="shared" si="45"/>
        <v>0</v>
      </c>
      <c r="R196" s="90"/>
      <c r="S196" s="90"/>
      <c r="T196" s="90"/>
      <c r="U196" s="34">
        <f t="shared" si="53"/>
        <v>0</v>
      </c>
      <c r="V196" s="34">
        <f t="shared" si="46"/>
        <v>0</v>
      </c>
      <c r="W196" s="34">
        <f t="shared" si="47"/>
        <v>0</v>
      </c>
      <c r="X196" s="34">
        <v>1.0649999999999999</v>
      </c>
      <c r="Y196" s="91">
        <v>390</v>
      </c>
      <c r="Z196" s="166">
        <f t="shared" si="48"/>
        <v>415.34999999999997</v>
      </c>
      <c r="AA196" s="35">
        <f t="shared" si="49"/>
        <v>0</v>
      </c>
      <c r="AD196" s="249"/>
    </row>
    <row r="197" spans="1:30" s="137" customFormat="1" ht="16.5" customHeight="1">
      <c r="A197" s="16" t="s">
        <v>342</v>
      </c>
      <c r="B197" s="89" t="s">
        <v>53</v>
      </c>
      <c r="C197" s="90"/>
      <c r="D197" s="90"/>
      <c r="E197" s="90"/>
      <c r="F197" s="34">
        <f t="shared" si="50"/>
        <v>0</v>
      </c>
      <c r="G197" s="34">
        <f t="shared" si="43"/>
        <v>0</v>
      </c>
      <c r="H197" s="90"/>
      <c r="I197" s="90"/>
      <c r="J197" s="90"/>
      <c r="K197" s="34">
        <f t="shared" si="51"/>
        <v>0</v>
      </c>
      <c r="L197" s="34">
        <f t="shared" si="44"/>
        <v>0</v>
      </c>
      <c r="M197" s="90"/>
      <c r="N197" s="90"/>
      <c r="O197" s="90"/>
      <c r="P197" s="34">
        <f t="shared" si="52"/>
        <v>0</v>
      </c>
      <c r="Q197" s="34">
        <f t="shared" si="45"/>
        <v>0</v>
      </c>
      <c r="R197" s="90"/>
      <c r="S197" s="90"/>
      <c r="T197" s="90"/>
      <c r="U197" s="34">
        <f t="shared" si="53"/>
        <v>0</v>
      </c>
      <c r="V197" s="34">
        <f t="shared" si="46"/>
        <v>0</v>
      </c>
      <c r="W197" s="34">
        <f t="shared" si="47"/>
        <v>0</v>
      </c>
      <c r="X197" s="34">
        <v>1.0649999999999999</v>
      </c>
      <c r="Y197" s="91">
        <v>364</v>
      </c>
      <c r="Z197" s="166">
        <f t="shared" si="48"/>
        <v>387.65999999999997</v>
      </c>
      <c r="AA197" s="35">
        <f t="shared" si="49"/>
        <v>0</v>
      </c>
      <c r="AD197" s="249"/>
    </row>
    <row r="198" spans="1:30" ht="14.25" customHeight="1">
      <c r="A198" s="16" t="s">
        <v>343</v>
      </c>
      <c r="B198" s="12" t="s">
        <v>53</v>
      </c>
      <c r="C198" s="40"/>
      <c r="D198" s="40"/>
      <c r="E198" s="40"/>
      <c r="F198" s="34">
        <f t="shared" si="50"/>
        <v>0</v>
      </c>
      <c r="G198" s="34">
        <f t="shared" si="43"/>
        <v>0</v>
      </c>
      <c r="H198" s="40"/>
      <c r="I198" s="40"/>
      <c r="J198" s="40"/>
      <c r="K198" s="34">
        <f t="shared" si="51"/>
        <v>0</v>
      </c>
      <c r="L198" s="34">
        <f t="shared" si="44"/>
        <v>0</v>
      </c>
      <c r="M198" s="40"/>
      <c r="N198" s="40"/>
      <c r="O198" s="40"/>
      <c r="P198" s="34">
        <f t="shared" si="52"/>
        <v>0</v>
      </c>
      <c r="Q198" s="34">
        <f t="shared" si="45"/>
        <v>0</v>
      </c>
      <c r="R198" s="40"/>
      <c r="S198" s="40"/>
      <c r="T198" s="40"/>
      <c r="U198" s="34">
        <f t="shared" si="53"/>
        <v>0</v>
      </c>
      <c r="V198" s="34">
        <f t="shared" si="46"/>
        <v>0</v>
      </c>
      <c r="W198" s="34">
        <f t="shared" si="47"/>
        <v>0</v>
      </c>
      <c r="X198" s="34">
        <v>1.0649999999999999</v>
      </c>
      <c r="Y198" s="19">
        <v>1003.6</v>
      </c>
      <c r="Z198" s="166">
        <f t="shared" si="48"/>
        <v>1068.8340000000001</v>
      </c>
      <c r="AA198" s="35">
        <f t="shared" si="49"/>
        <v>0</v>
      </c>
    </row>
    <row r="199" spans="1:30" ht="14.25" customHeight="1">
      <c r="A199" s="16" t="s">
        <v>344</v>
      </c>
      <c r="B199" s="12" t="s">
        <v>53</v>
      </c>
      <c r="C199" s="40"/>
      <c r="D199" s="40"/>
      <c r="E199" s="40"/>
      <c r="F199" s="34">
        <f t="shared" si="50"/>
        <v>0</v>
      </c>
      <c r="G199" s="34">
        <f t="shared" si="43"/>
        <v>0</v>
      </c>
      <c r="H199" s="40"/>
      <c r="I199" s="40"/>
      <c r="J199" s="40"/>
      <c r="K199" s="34">
        <f t="shared" si="51"/>
        <v>0</v>
      </c>
      <c r="L199" s="34">
        <f t="shared" si="44"/>
        <v>0</v>
      </c>
      <c r="M199" s="40"/>
      <c r="N199" s="40"/>
      <c r="O199" s="40"/>
      <c r="P199" s="34">
        <f t="shared" si="52"/>
        <v>0</v>
      </c>
      <c r="Q199" s="34">
        <f t="shared" si="45"/>
        <v>0</v>
      </c>
      <c r="R199" s="40"/>
      <c r="S199" s="40"/>
      <c r="T199" s="40"/>
      <c r="U199" s="34">
        <f t="shared" si="53"/>
        <v>0</v>
      </c>
      <c r="V199" s="34">
        <f t="shared" si="46"/>
        <v>0</v>
      </c>
      <c r="W199" s="34">
        <f t="shared" si="47"/>
        <v>0</v>
      </c>
      <c r="X199" s="34">
        <v>1.0649999999999999</v>
      </c>
      <c r="Y199" s="19">
        <v>1245.92</v>
      </c>
      <c r="Z199" s="166">
        <f t="shared" si="48"/>
        <v>1326.9048</v>
      </c>
      <c r="AA199" s="35">
        <f t="shared" si="49"/>
        <v>0</v>
      </c>
    </row>
    <row r="200" spans="1:30" ht="14.25" customHeight="1">
      <c r="A200" s="14" t="s">
        <v>345</v>
      </c>
      <c r="B200" s="12" t="s">
        <v>53</v>
      </c>
      <c r="C200" s="40"/>
      <c r="D200" s="40"/>
      <c r="E200" s="40"/>
      <c r="F200" s="34">
        <f t="shared" si="50"/>
        <v>0</v>
      </c>
      <c r="G200" s="34">
        <f t="shared" si="43"/>
        <v>0</v>
      </c>
      <c r="H200" s="40"/>
      <c r="I200" s="40"/>
      <c r="J200" s="40"/>
      <c r="K200" s="34">
        <f t="shared" si="51"/>
        <v>0</v>
      </c>
      <c r="L200" s="34">
        <f t="shared" si="44"/>
        <v>0</v>
      </c>
      <c r="M200" s="40"/>
      <c r="N200" s="40"/>
      <c r="O200" s="40"/>
      <c r="P200" s="34">
        <f t="shared" si="52"/>
        <v>0</v>
      </c>
      <c r="Q200" s="34">
        <f t="shared" si="45"/>
        <v>0</v>
      </c>
      <c r="R200" s="40"/>
      <c r="S200" s="40"/>
      <c r="T200" s="40"/>
      <c r="U200" s="34">
        <f t="shared" si="53"/>
        <v>0</v>
      </c>
      <c r="V200" s="34">
        <f t="shared" si="46"/>
        <v>0</v>
      </c>
      <c r="W200" s="34">
        <f t="shared" si="47"/>
        <v>0</v>
      </c>
      <c r="X200" s="34">
        <v>1.0649999999999999</v>
      </c>
      <c r="Y200" s="19">
        <v>1003.6</v>
      </c>
      <c r="Z200" s="166">
        <f t="shared" si="48"/>
        <v>1068.8340000000001</v>
      </c>
      <c r="AA200" s="35">
        <f t="shared" si="49"/>
        <v>0</v>
      </c>
    </row>
    <row r="201" spans="1:30">
      <c r="A201" s="14" t="s">
        <v>346</v>
      </c>
      <c r="B201" s="5" t="s">
        <v>53</v>
      </c>
      <c r="C201" s="48"/>
      <c r="D201" s="48"/>
      <c r="E201" s="48"/>
      <c r="F201" s="34">
        <f t="shared" si="50"/>
        <v>0</v>
      </c>
      <c r="G201" s="34">
        <f t="shared" si="43"/>
        <v>0</v>
      </c>
      <c r="H201" s="48"/>
      <c r="I201" s="48"/>
      <c r="J201" s="48"/>
      <c r="K201" s="34">
        <f t="shared" si="51"/>
        <v>0</v>
      </c>
      <c r="L201" s="34">
        <f t="shared" si="44"/>
        <v>0</v>
      </c>
      <c r="M201" s="48"/>
      <c r="N201" s="48"/>
      <c r="O201" s="48"/>
      <c r="P201" s="34">
        <f t="shared" si="52"/>
        <v>0</v>
      </c>
      <c r="Q201" s="34">
        <f t="shared" si="45"/>
        <v>0</v>
      </c>
      <c r="R201" s="48"/>
      <c r="S201" s="48"/>
      <c r="T201" s="48"/>
      <c r="U201" s="34">
        <f t="shared" si="53"/>
        <v>0</v>
      </c>
      <c r="V201" s="34">
        <f t="shared" si="46"/>
        <v>0</v>
      </c>
      <c r="W201" s="34">
        <f t="shared" si="47"/>
        <v>0</v>
      </c>
      <c r="X201" s="34">
        <v>1.0649999999999999</v>
      </c>
      <c r="Y201" s="39">
        <v>1196</v>
      </c>
      <c r="Z201" s="166">
        <f t="shared" si="48"/>
        <v>1273.74</v>
      </c>
      <c r="AA201" s="35">
        <f t="shared" si="49"/>
        <v>0</v>
      </c>
    </row>
    <row r="202" spans="1:30" ht="14.25" customHeight="1">
      <c r="A202" s="16" t="s">
        <v>347</v>
      </c>
      <c r="B202" s="12" t="s">
        <v>53</v>
      </c>
      <c r="C202" s="40"/>
      <c r="D202" s="40"/>
      <c r="E202" s="40"/>
      <c r="F202" s="34">
        <f t="shared" si="50"/>
        <v>0</v>
      </c>
      <c r="G202" s="34">
        <f t="shared" si="43"/>
        <v>0</v>
      </c>
      <c r="H202" s="40"/>
      <c r="I202" s="40"/>
      <c r="J202" s="40"/>
      <c r="K202" s="34">
        <f t="shared" si="51"/>
        <v>0</v>
      </c>
      <c r="L202" s="34">
        <f t="shared" si="44"/>
        <v>0</v>
      </c>
      <c r="M202" s="40"/>
      <c r="N202" s="40"/>
      <c r="O202" s="40"/>
      <c r="P202" s="34">
        <f t="shared" si="52"/>
        <v>0</v>
      </c>
      <c r="Q202" s="34">
        <f t="shared" si="45"/>
        <v>0</v>
      </c>
      <c r="R202" s="40"/>
      <c r="S202" s="40"/>
      <c r="T202" s="40"/>
      <c r="U202" s="34">
        <f t="shared" si="53"/>
        <v>0</v>
      </c>
      <c r="V202" s="34">
        <f t="shared" si="46"/>
        <v>0</v>
      </c>
      <c r="W202" s="34">
        <f t="shared" si="47"/>
        <v>0</v>
      </c>
      <c r="X202" s="34">
        <v>1.0649999999999999</v>
      </c>
      <c r="Y202" s="19">
        <v>2116.4</v>
      </c>
      <c r="Z202" s="166">
        <f t="shared" si="48"/>
        <v>2253.9659999999999</v>
      </c>
      <c r="AA202" s="35">
        <f t="shared" si="49"/>
        <v>0</v>
      </c>
    </row>
    <row r="203" spans="1:30" ht="14.25" customHeight="1">
      <c r="A203" s="16" t="s">
        <v>348</v>
      </c>
      <c r="B203" s="12" t="s">
        <v>53</v>
      </c>
      <c r="C203" s="40"/>
      <c r="D203" s="40"/>
      <c r="E203" s="40"/>
      <c r="F203" s="34">
        <f t="shared" si="50"/>
        <v>0</v>
      </c>
      <c r="G203" s="34">
        <f t="shared" si="43"/>
        <v>0</v>
      </c>
      <c r="H203" s="40"/>
      <c r="I203" s="40"/>
      <c r="J203" s="40"/>
      <c r="K203" s="34">
        <f t="shared" si="51"/>
        <v>0</v>
      </c>
      <c r="L203" s="34">
        <f t="shared" si="44"/>
        <v>0</v>
      </c>
      <c r="M203" s="40"/>
      <c r="N203" s="40"/>
      <c r="O203" s="40"/>
      <c r="P203" s="34">
        <f t="shared" si="52"/>
        <v>0</v>
      </c>
      <c r="Q203" s="34">
        <f t="shared" si="45"/>
        <v>0</v>
      </c>
      <c r="R203" s="40"/>
      <c r="S203" s="40"/>
      <c r="T203" s="40"/>
      <c r="U203" s="34">
        <f t="shared" si="53"/>
        <v>0</v>
      </c>
      <c r="V203" s="34">
        <f t="shared" si="46"/>
        <v>0</v>
      </c>
      <c r="W203" s="34">
        <f t="shared" si="47"/>
        <v>0</v>
      </c>
      <c r="X203" s="34">
        <v>1.0649999999999999</v>
      </c>
      <c r="Y203" s="19">
        <v>1695.2</v>
      </c>
      <c r="Z203" s="166">
        <f t="shared" si="48"/>
        <v>1805.3879999999999</v>
      </c>
      <c r="AA203" s="35">
        <f t="shared" si="49"/>
        <v>0</v>
      </c>
    </row>
    <row r="204" spans="1:30" ht="14.25" customHeight="1">
      <c r="A204" s="16" t="s">
        <v>349</v>
      </c>
      <c r="B204" s="12" t="s">
        <v>53</v>
      </c>
      <c r="C204" s="40"/>
      <c r="D204" s="40"/>
      <c r="E204" s="40"/>
      <c r="F204" s="34">
        <f t="shared" si="50"/>
        <v>0</v>
      </c>
      <c r="G204" s="34">
        <f t="shared" si="43"/>
        <v>0</v>
      </c>
      <c r="H204" s="40"/>
      <c r="I204" s="40"/>
      <c r="J204" s="40"/>
      <c r="K204" s="34">
        <f t="shared" si="51"/>
        <v>0</v>
      </c>
      <c r="L204" s="34">
        <f t="shared" si="44"/>
        <v>0</v>
      </c>
      <c r="M204" s="40"/>
      <c r="N204" s="40"/>
      <c r="O204" s="40"/>
      <c r="P204" s="34">
        <f t="shared" si="52"/>
        <v>0</v>
      </c>
      <c r="Q204" s="34">
        <f t="shared" si="45"/>
        <v>0</v>
      </c>
      <c r="R204" s="40"/>
      <c r="S204" s="40"/>
      <c r="T204" s="40"/>
      <c r="U204" s="34">
        <f t="shared" si="53"/>
        <v>0</v>
      </c>
      <c r="V204" s="34">
        <f t="shared" si="46"/>
        <v>0</v>
      </c>
      <c r="W204" s="34">
        <f t="shared" si="47"/>
        <v>0</v>
      </c>
      <c r="X204" s="34">
        <v>1.0649999999999999</v>
      </c>
      <c r="Y204" s="19">
        <v>2048.8000000000002</v>
      </c>
      <c r="Z204" s="166">
        <f t="shared" si="48"/>
        <v>2181.9720000000002</v>
      </c>
      <c r="AA204" s="35">
        <f t="shared" si="49"/>
        <v>0</v>
      </c>
    </row>
    <row r="205" spans="1:30" ht="26.25" customHeight="1">
      <c r="A205" s="16" t="s">
        <v>350</v>
      </c>
      <c r="B205" s="12" t="s">
        <v>53</v>
      </c>
      <c r="C205" s="40"/>
      <c r="D205" s="40">
        <v>1</v>
      </c>
      <c r="E205" s="40"/>
      <c r="F205" s="34">
        <f t="shared" si="50"/>
        <v>1</v>
      </c>
      <c r="G205" s="34">
        <f t="shared" si="43"/>
        <v>271.36200000000002</v>
      </c>
      <c r="H205" s="40">
        <v>3</v>
      </c>
      <c r="I205" s="40"/>
      <c r="J205" s="40"/>
      <c r="K205" s="34">
        <f t="shared" si="51"/>
        <v>3</v>
      </c>
      <c r="L205" s="34">
        <f t="shared" si="44"/>
        <v>814.08600000000001</v>
      </c>
      <c r="M205" s="40"/>
      <c r="N205" s="40"/>
      <c r="O205" s="40"/>
      <c r="P205" s="34">
        <f t="shared" si="52"/>
        <v>0</v>
      </c>
      <c r="Q205" s="34">
        <f t="shared" si="45"/>
        <v>0</v>
      </c>
      <c r="R205" s="40">
        <v>1</v>
      </c>
      <c r="S205" s="40"/>
      <c r="T205" s="40"/>
      <c r="U205" s="34">
        <f t="shared" si="53"/>
        <v>1</v>
      </c>
      <c r="V205" s="34">
        <f t="shared" si="46"/>
        <v>271.36200000000002</v>
      </c>
      <c r="W205" s="34">
        <f t="shared" si="47"/>
        <v>5</v>
      </c>
      <c r="X205" s="34">
        <v>1.0649999999999999</v>
      </c>
      <c r="Y205" s="19">
        <v>254.8</v>
      </c>
      <c r="Z205" s="166">
        <f t="shared" si="48"/>
        <v>271.36200000000002</v>
      </c>
      <c r="AA205" s="35">
        <f t="shared" si="49"/>
        <v>1356.8100000000002</v>
      </c>
    </row>
    <row r="206" spans="1:30" ht="26.25" customHeight="1">
      <c r="A206" s="16" t="s">
        <v>351</v>
      </c>
      <c r="B206" s="12" t="s">
        <v>53</v>
      </c>
      <c r="C206" s="40"/>
      <c r="D206" s="40">
        <v>1</v>
      </c>
      <c r="E206" s="40"/>
      <c r="F206" s="34">
        <f t="shared" si="50"/>
        <v>1</v>
      </c>
      <c r="G206" s="34">
        <f t="shared" si="43"/>
        <v>271.36200000000002</v>
      </c>
      <c r="H206" s="40">
        <v>3</v>
      </c>
      <c r="I206" s="40"/>
      <c r="J206" s="40"/>
      <c r="K206" s="34">
        <f t="shared" si="51"/>
        <v>3</v>
      </c>
      <c r="L206" s="34">
        <f t="shared" si="44"/>
        <v>814.08600000000001</v>
      </c>
      <c r="M206" s="40"/>
      <c r="N206" s="40"/>
      <c r="O206" s="40"/>
      <c r="P206" s="34">
        <f t="shared" si="52"/>
        <v>0</v>
      </c>
      <c r="Q206" s="34">
        <f t="shared" si="45"/>
        <v>0</v>
      </c>
      <c r="R206" s="40">
        <v>1</v>
      </c>
      <c r="S206" s="40"/>
      <c r="T206" s="40"/>
      <c r="U206" s="34">
        <f t="shared" si="53"/>
        <v>1</v>
      </c>
      <c r="V206" s="34">
        <f t="shared" si="46"/>
        <v>271.36200000000002</v>
      </c>
      <c r="W206" s="34">
        <f t="shared" si="47"/>
        <v>5</v>
      </c>
      <c r="X206" s="34">
        <v>1.0649999999999999</v>
      </c>
      <c r="Y206" s="19">
        <v>254.8</v>
      </c>
      <c r="Z206" s="166">
        <f t="shared" si="48"/>
        <v>271.36200000000002</v>
      </c>
      <c r="AA206" s="35">
        <f t="shared" si="49"/>
        <v>1356.8100000000002</v>
      </c>
    </row>
    <row r="207" spans="1:30" ht="26.25" customHeight="1">
      <c r="A207" s="16" t="s">
        <v>352</v>
      </c>
      <c r="B207" s="12" t="s">
        <v>53</v>
      </c>
      <c r="C207" s="40"/>
      <c r="D207" s="40">
        <v>1</v>
      </c>
      <c r="E207" s="40"/>
      <c r="F207" s="34">
        <f t="shared" si="50"/>
        <v>1</v>
      </c>
      <c r="G207" s="34">
        <f t="shared" si="43"/>
        <v>271.36200000000002</v>
      </c>
      <c r="H207" s="40">
        <v>3</v>
      </c>
      <c r="I207" s="40"/>
      <c r="J207" s="40"/>
      <c r="K207" s="34">
        <f t="shared" si="51"/>
        <v>3</v>
      </c>
      <c r="L207" s="34">
        <f t="shared" si="44"/>
        <v>814.08600000000001</v>
      </c>
      <c r="M207" s="40"/>
      <c r="N207" s="40"/>
      <c r="O207" s="40"/>
      <c r="P207" s="34">
        <f t="shared" si="52"/>
        <v>0</v>
      </c>
      <c r="Q207" s="34">
        <f t="shared" si="45"/>
        <v>0</v>
      </c>
      <c r="R207" s="40">
        <v>1</v>
      </c>
      <c r="S207" s="40"/>
      <c r="T207" s="40"/>
      <c r="U207" s="34">
        <f t="shared" si="53"/>
        <v>1</v>
      </c>
      <c r="V207" s="34">
        <f t="shared" si="46"/>
        <v>271.36200000000002</v>
      </c>
      <c r="W207" s="34">
        <f t="shared" si="47"/>
        <v>5</v>
      </c>
      <c r="X207" s="34">
        <v>1.0649999999999999</v>
      </c>
      <c r="Y207" s="19">
        <v>254.8</v>
      </c>
      <c r="Z207" s="166">
        <f t="shared" si="48"/>
        <v>271.36200000000002</v>
      </c>
      <c r="AA207" s="35">
        <f t="shared" si="49"/>
        <v>1356.8100000000002</v>
      </c>
    </row>
    <row r="208" spans="1:30" ht="27" customHeight="1">
      <c r="A208" s="16" t="s">
        <v>353</v>
      </c>
      <c r="B208" s="12" t="s">
        <v>53</v>
      </c>
      <c r="C208" s="40"/>
      <c r="D208" s="40"/>
      <c r="E208" s="40"/>
      <c r="F208" s="34">
        <f t="shared" si="50"/>
        <v>0</v>
      </c>
      <c r="G208" s="34">
        <f t="shared" si="43"/>
        <v>0</v>
      </c>
      <c r="H208" s="40"/>
      <c r="I208" s="40"/>
      <c r="J208" s="40"/>
      <c r="K208" s="34">
        <f t="shared" si="51"/>
        <v>0</v>
      </c>
      <c r="L208" s="34">
        <f t="shared" si="44"/>
        <v>0</v>
      </c>
      <c r="M208" s="40"/>
      <c r="N208" s="40"/>
      <c r="O208" s="40"/>
      <c r="P208" s="34">
        <f t="shared" si="52"/>
        <v>0</v>
      </c>
      <c r="Q208" s="34">
        <f t="shared" si="45"/>
        <v>0</v>
      </c>
      <c r="R208" s="40"/>
      <c r="S208" s="40"/>
      <c r="T208" s="40"/>
      <c r="U208" s="34">
        <f t="shared" si="53"/>
        <v>0</v>
      </c>
      <c r="V208" s="34">
        <f t="shared" si="46"/>
        <v>0</v>
      </c>
      <c r="W208" s="34">
        <f t="shared" si="47"/>
        <v>0</v>
      </c>
      <c r="X208" s="34">
        <v>1.0649999999999999</v>
      </c>
      <c r="Y208" s="19">
        <v>1160.6400000000001</v>
      </c>
      <c r="Z208" s="166">
        <f t="shared" si="48"/>
        <v>1236.0816</v>
      </c>
      <c r="AA208" s="35">
        <f t="shared" si="49"/>
        <v>0</v>
      </c>
    </row>
    <row r="209" spans="1:27" ht="27" customHeight="1">
      <c r="A209" s="16" t="s">
        <v>354</v>
      </c>
      <c r="B209" s="12" t="s">
        <v>53</v>
      </c>
      <c r="C209" s="40"/>
      <c r="D209" s="40"/>
      <c r="E209" s="40"/>
      <c r="F209" s="34">
        <f t="shared" si="50"/>
        <v>0</v>
      </c>
      <c r="G209" s="34">
        <f t="shared" si="43"/>
        <v>0</v>
      </c>
      <c r="H209" s="40"/>
      <c r="I209" s="40"/>
      <c r="J209" s="40"/>
      <c r="K209" s="34">
        <f t="shared" si="51"/>
        <v>0</v>
      </c>
      <c r="L209" s="34">
        <f t="shared" si="44"/>
        <v>0</v>
      </c>
      <c r="M209" s="40"/>
      <c r="N209" s="40"/>
      <c r="O209" s="40"/>
      <c r="P209" s="34">
        <f t="shared" si="52"/>
        <v>0</v>
      </c>
      <c r="Q209" s="34">
        <f t="shared" si="45"/>
        <v>0</v>
      </c>
      <c r="R209" s="40"/>
      <c r="S209" s="40"/>
      <c r="T209" s="40"/>
      <c r="U209" s="34">
        <f t="shared" si="53"/>
        <v>0</v>
      </c>
      <c r="V209" s="34">
        <f t="shared" si="46"/>
        <v>0</v>
      </c>
      <c r="W209" s="34">
        <f t="shared" si="47"/>
        <v>0</v>
      </c>
      <c r="X209" s="34">
        <v>1.0649999999999999</v>
      </c>
      <c r="Y209" s="19">
        <v>1059.76</v>
      </c>
      <c r="Z209" s="166">
        <f t="shared" si="48"/>
        <v>1128.6443999999999</v>
      </c>
      <c r="AA209" s="35">
        <f t="shared" si="49"/>
        <v>0</v>
      </c>
    </row>
    <row r="210" spans="1:27" ht="27" customHeight="1">
      <c r="A210" s="16" t="s">
        <v>355</v>
      </c>
      <c r="B210" s="12" t="s">
        <v>53</v>
      </c>
      <c r="C210" s="40"/>
      <c r="D210" s="40"/>
      <c r="E210" s="40"/>
      <c r="F210" s="34">
        <f t="shared" si="50"/>
        <v>0</v>
      </c>
      <c r="G210" s="34">
        <f t="shared" si="43"/>
        <v>0</v>
      </c>
      <c r="H210" s="40"/>
      <c r="I210" s="40"/>
      <c r="J210" s="40"/>
      <c r="K210" s="34">
        <f t="shared" si="51"/>
        <v>0</v>
      </c>
      <c r="L210" s="34">
        <f t="shared" si="44"/>
        <v>0</v>
      </c>
      <c r="M210" s="40"/>
      <c r="N210" s="40"/>
      <c r="O210" s="40"/>
      <c r="P210" s="34">
        <f t="shared" si="52"/>
        <v>0</v>
      </c>
      <c r="Q210" s="34">
        <f t="shared" si="45"/>
        <v>0</v>
      </c>
      <c r="R210" s="40"/>
      <c r="S210" s="40"/>
      <c r="T210" s="40"/>
      <c r="U210" s="34">
        <f t="shared" si="53"/>
        <v>0</v>
      </c>
      <c r="V210" s="34">
        <f t="shared" si="46"/>
        <v>0</v>
      </c>
      <c r="W210" s="34">
        <f t="shared" si="47"/>
        <v>0</v>
      </c>
      <c r="X210" s="34">
        <v>1.0649999999999999</v>
      </c>
      <c r="Y210" s="19">
        <v>1252.1600000000001</v>
      </c>
      <c r="Z210" s="166">
        <f t="shared" si="48"/>
        <v>1333.5504000000001</v>
      </c>
      <c r="AA210" s="35">
        <f t="shared" si="49"/>
        <v>0</v>
      </c>
    </row>
    <row r="211" spans="1:27" ht="27" customHeight="1">
      <c r="A211" s="16" t="s">
        <v>356</v>
      </c>
      <c r="B211" s="12" t="s">
        <v>53</v>
      </c>
      <c r="C211" s="40"/>
      <c r="D211" s="40"/>
      <c r="E211" s="40"/>
      <c r="F211" s="34">
        <f t="shared" si="50"/>
        <v>0</v>
      </c>
      <c r="G211" s="34">
        <f t="shared" si="43"/>
        <v>0</v>
      </c>
      <c r="H211" s="40"/>
      <c r="I211" s="40"/>
      <c r="J211" s="40"/>
      <c r="K211" s="34">
        <f t="shared" si="51"/>
        <v>0</v>
      </c>
      <c r="L211" s="34">
        <f t="shared" si="44"/>
        <v>0</v>
      </c>
      <c r="M211" s="40"/>
      <c r="N211" s="40"/>
      <c r="O211" s="40"/>
      <c r="P211" s="34">
        <f t="shared" si="52"/>
        <v>0</v>
      </c>
      <c r="Q211" s="34">
        <f t="shared" si="45"/>
        <v>0</v>
      </c>
      <c r="R211" s="40"/>
      <c r="S211" s="40"/>
      <c r="T211" s="40"/>
      <c r="U211" s="34">
        <f t="shared" si="53"/>
        <v>0</v>
      </c>
      <c r="V211" s="34">
        <f t="shared" si="46"/>
        <v>0</v>
      </c>
      <c r="W211" s="34">
        <f t="shared" si="47"/>
        <v>0</v>
      </c>
      <c r="X211" s="34">
        <v>1.0649999999999999</v>
      </c>
      <c r="Y211" s="19">
        <v>598</v>
      </c>
      <c r="Z211" s="166">
        <f t="shared" si="48"/>
        <v>636.87</v>
      </c>
      <c r="AA211" s="35">
        <f t="shared" si="49"/>
        <v>0</v>
      </c>
    </row>
    <row r="212" spans="1:27" ht="27" customHeight="1">
      <c r="A212" s="16" t="s">
        <v>357</v>
      </c>
      <c r="B212" s="12" t="s">
        <v>53</v>
      </c>
      <c r="C212" s="40"/>
      <c r="D212" s="40"/>
      <c r="E212" s="40"/>
      <c r="F212" s="34">
        <f t="shared" si="50"/>
        <v>0</v>
      </c>
      <c r="G212" s="34">
        <f t="shared" si="43"/>
        <v>0</v>
      </c>
      <c r="H212" s="40"/>
      <c r="I212" s="40"/>
      <c r="J212" s="40"/>
      <c r="K212" s="34">
        <f t="shared" si="51"/>
        <v>0</v>
      </c>
      <c r="L212" s="34">
        <f t="shared" si="44"/>
        <v>0</v>
      </c>
      <c r="M212" s="40"/>
      <c r="N212" s="40"/>
      <c r="O212" s="40"/>
      <c r="P212" s="34">
        <f t="shared" si="52"/>
        <v>0</v>
      </c>
      <c r="Q212" s="34">
        <f t="shared" si="45"/>
        <v>0</v>
      </c>
      <c r="R212" s="40"/>
      <c r="S212" s="40"/>
      <c r="T212" s="40"/>
      <c r="U212" s="34">
        <f t="shared" si="53"/>
        <v>0</v>
      </c>
      <c r="V212" s="34">
        <f t="shared" si="46"/>
        <v>0</v>
      </c>
      <c r="W212" s="34">
        <f t="shared" si="47"/>
        <v>0</v>
      </c>
      <c r="X212" s="34">
        <v>1.0649999999999999</v>
      </c>
      <c r="Y212" s="19">
        <v>598</v>
      </c>
      <c r="Z212" s="166">
        <f t="shared" si="48"/>
        <v>636.87</v>
      </c>
      <c r="AA212" s="35">
        <f t="shared" si="49"/>
        <v>0</v>
      </c>
    </row>
    <row r="213" spans="1:27" ht="27" customHeight="1">
      <c r="A213" s="16" t="s">
        <v>358</v>
      </c>
      <c r="B213" s="12" t="s">
        <v>53</v>
      </c>
      <c r="C213" s="40"/>
      <c r="D213" s="40"/>
      <c r="E213" s="40"/>
      <c r="F213" s="34">
        <f t="shared" si="50"/>
        <v>0</v>
      </c>
      <c r="G213" s="34">
        <f t="shared" si="43"/>
        <v>0</v>
      </c>
      <c r="H213" s="40"/>
      <c r="I213" s="40"/>
      <c r="J213" s="40"/>
      <c r="K213" s="34">
        <f t="shared" si="51"/>
        <v>0</v>
      </c>
      <c r="L213" s="34">
        <f t="shared" si="44"/>
        <v>0</v>
      </c>
      <c r="M213" s="40"/>
      <c r="N213" s="40"/>
      <c r="O213" s="40"/>
      <c r="P213" s="34">
        <f t="shared" si="52"/>
        <v>0</v>
      </c>
      <c r="Q213" s="34">
        <f t="shared" si="45"/>
        <v>0</v>
      </c>
      <c r="R213" s="40"/>
      <c r="S213" s="40"/>
      <c r="T213" s="40"/>
      <c r="U213" s="34">
        <f t="shared" si="53"/>
        <v>0</v>
      </c>
      <c r="V213" s="34">
        <f t="shared" si="46"/>
        <v>0</v>
      </c>
      <c r="W213" s="34">
        <f t="shared" si="47"/>
        <v>0</v>
      </c>
      <c r="X213" s="34">
        <v>1.0649999999999999</v>
      </c>
      <c r="Y213" s="19">
        <v>598</v>
      </c>
      <c r="Z213" s="166">
        <f t="shared" si="48"/>
        <v>636.87</v>
      </c>
      <c r="AA213" s="35">
        <f t="shared" si="49"/>
        <v>0</v>
      </c>
    </row>
    <row r="214" spans="1:27" ht="27" customHeight="1">
      <c r="A214" s="16" t="s">
        <v>359</v>
      </c>
      <c r="B214" s="12" t="s">
        <v>53</v>
      </c>
      <c r="C214" s="40"/>
      <c r="D214" s="40"/>
      <c r="E214" s="40"/>
      <c r="F214" s="34">
        <f t="shared" si="50"/>
        <v>0</v>
      </c>
      <c r="G214" s="34">
        <f t="shared" si="43"/>
        <v>0</v>
      </c>
      <c r="H214" s="40"/>
      <c r="I214" s="40"/>
      <c r="J214" s="40"/>
      <c r="K214" s="34">
        <f t="shared" si="51"/>
        <v>0</v>
      </c>
      <c r="L214" s="34">
        <f t="shared" si="44"/>
        <v>0</v>
      </c>
      <c r="M214" s="40"/>
      <c r="N214" s="40"/>
      <c r="O214" s="40"/>
      <c r="P214" s="34">
        <f t="shared" si="52"/>
        <v>0</v>
      </c>
      <c r="Q214" s="34">
        <f t="shared" si="45"/>
        <v>0</v>
      </c>
      <c r="R214" s="40"/>
      <c r="S214" s="40"/>
      <c r="T214" s="40"/>
      <c r="U214" s="34">
        <f t="shared" si="53"/>
        <v>0</v>
      </c>
      <c r="V214" s="34">
        <f t="shared" si="46"/>
        <v>0</v>
      </c>
      <c r="W214" s="34">
        <f t="shared" si="47"/>
        <v>0</v>
      </c>
      <c r="X214" s="34">
        <v>1.0649999999999999</v>
      </c>
      <c r="Y214" s="19">
        <v>491.92</v>
      </c>
      <c r="Z214" s="166">
        <f t="shared" si="48"/>
        <v>523.89480000000003</v>
      </c>
      <c r="AA214" s="35">
        <f t="shared" si="49"/>
        <v>0</v>
      </c>
    </row>
    <row r="215" spans="1:27" ht="27" customHeight="1">
      <c r="A215" s="15" t="s">
        <v>360</v>
      </c>
      <c r="B215" s="12" t="s">
        <v>53</v>
      </c>
      <c r="C215" s="40"/>
      <c r="D215" s="40"/>
      <c r="E215" s="40"/>
      <c r="F215" s="34">
        <f t="shared" si="50"/>
        <v>0</v>
      </c>
      <c r="G215" s="34">
        <f t="shared" si="43"/>
        <v>0</v>
      </c>
      <c r="H215" s="40"/>
      <c r="I215" s="40"/>
      <c r="J215" s="40"/>
      <c r="K215" s="34">
        <f t="shared" si="51"/>
        <v>0</v>
      </c>
      <c r="L215" s="34">
        <f t="shared" si="44"/>
        <v>0</v>
      </c>
      <c r="M215" s="40"/>
      <c r="N215" s="40"/>
      <c r="O215" s="40"/>
      <c r="P215" s="34">
        <f t="shared" si="52"/>
        <v>0</v>
      </c>
      <c r="Q215" s="34">
        <f t="shared" si="45"/>
        <v>0</v>
      </c>
      <c r="R215" s="40"/>
      <c r="S215" s="40"/>
      <c r="T215" s="40"/>
      <c r="U215" s="34">
        <f t="shared" si="53"/>
        <v>0</v>
      </c>
      <c r="V215" s="34">
        <f t="shared" si="46"/>
        <v>0</v>
      </c>
      <c r="W215" s="34">
        <f t="shared" si="47"/>
        <v>0</v>
      </c>
      <c r="X215" s="34">
        <v>1.0649999999999999</v>
      </c>
      <c r="Y215" s="19">
        <v>867.36</v>
      </c>
      <c r="Z215" s="166">
        <f t="shared" si="48"/>
        <v>923.73839999999996</v>
      </c>
      <c r="AA215" s="35">
        <f t="shared" si="49"/>
        <v>0</v>
      </c>
    </row>
    <row r="216" spans="1:27" ht="27" customHeight="1">
      <c r="A216" s="16" t="s">
        <v>361</v>
      </c>
      <c r="B216" s="12" t="s">
        <v>53</v>
      </c>
      <c r="C216" s="40"/>
      <c r="D216" s="40"/>
      <c r="E216" s="40"/>
      <c r="F216" s="34">
        <f t="shared" si="50"/>
        <v>0</v>
      </c>
      <c r="G216" s="34">
        <f t="shared" si="43"/>
        <v>0</v>
      </c>
      <c r="H216" s="40"/>
      <c r="I216" s="40"/>
      <c r="J216" s="40"/>
      <c r="K216" s="34">
        <f t="shared" si="51"/>
        <v>0</v>
      </c>
      <c r="L216" s="34">
        <f t="shared" si="44"/>
        <v>0</v>
      </c>
      <c r="M216" s="40"/>
      <c r="N216" s="40"/>
      <c r="O216" s="40"/>
      <c r="P216" s="34">
        <f t="shared" si="52"/>
        <v>0</v>
      </c>
      <c r="Q216" s="34">
        <f t="shared" si="45"/>
        <v>0</v>
      </c>
      <c r="R216" s="40"/>
      <c r="S216" s="40"/>
      <c r="T216" s="40"/>
      <c r="U216" s="34">
        <f t="shared" si="53"/>
        <v>0</v>
      </c>
      <c r="V216" s="34">
        <f t="shared" si="46"/>
        <v>0</v>
      </c>
      <c r="W216" s="34">
        <f t="shared" si="47"/>
        <v>0</v>
      </c>
      <c r="X216" s="34">
        <v>1.0649999999999999</v>
      </c>
      <c r="Y216" s="19">
        <v>850.68</v>
      </c>
      <c r="Z216" s="166">
        <f t="shared" si="48"/>
        <v>905.97419999999988</v>
      </c>
      <c r="AA216" s="35">
        <f t="shared" si="49"/>
        <v>0</v>
      </c>
    </row>
    <row r="217" spans="1:27" ht="27" customHeight="1">
      <c r="A217" s="16" t="s">
        <v>362</v>
      </c>
      <c r="B217" s="12" t="s">
        <v>53</v>
      </c>
      <c r="C217" s="40"/>
      <c r="D217" s="40"/>
      <c r="E217" s="40"/>
      <c r="F217" s="34">
        <f t="shared" si="50"/>
        <v>0</v>
      </c>
      <c r="G217" s="34">
        <f t="shared" si="43"/>
        <v>0</v>
      </c>
      <c r="H217" s="40"/>
      <c r="I217" s="40"/>
      <c r="J217" s="40"/>
      <c r="K217" s="34">
        <f t="shared" si="51"/>
        <v>0</v>
      </c>
      <c r="L217" s="34">
        <f t="shared" si="44"/>
        <v>0</v>
      </c>
      <c r="M217" s="40"/>
      <c r="N217" s="40"/>
      <c r="O217" s="40"/>
      <c r="P217" s="34">
        <f t="shared" si="52"/>
        <v>0</v>
      </c>
      <c r="Q217" s="34">
        <f t="shared" si="45"/>
        <v>0</v>
      </c>
      <c r="R217" s="40"/>
      <c r="S217" s="40"/>
      <c r="T217" s="40"/>
      <c r="U217" s="34">
        <f t="shared" si="53"/>
        <v>0</v>
      </c>
      <c r="V217" s="34">
        <f t="shared" si="46"/>
        <v>0</v>
      </c>
      <c r="W217" s="34">
        <f t="shared" si="47"/>
        <v>0</v>
      </c>
      <c r="X217" s="34">
        <v>1.0649999999999999</v>
      </c>
      <c r="Y217" s="19">
        <v>770.64</v>
      </c>
      <c r="Z217" s="166">
        <f t="shared" si="48"/>
        <v>820.73159999999996</v>
      </c>
      <c r="AA217" s="35">
        <f t="shared" si="49"/>
        <v>0</v>
      </c>
    </row>
    <row r="218" spans="1:27" ht="27" customHeight="1">
      <c r="A218" s="16" t="s">
        <v>363</v>
      </c>
      <c r="B218" s="12" t="s">
        <v>53</v>
      </c>
      <c r="C218" s="40"/>
      <c r="D218" s="40"/>
      <c r="E218" s="40"/>
      <c r="F218" s="34">
        <f t="shared" si="50"/>
        <v>0</v>
      </c>
      <c r="G218" s="34">
        <f t="shared" si="43"/>
        <v>0</v>
      </c>
      <c r="H218" s="40"/>
      <c r="I218" s="40"/>
      <c r="J218" s="40"/>
      <c r="K218" s="34">
        <f t="shared" si="51"/>
        <v>0</v>
      </c>
      <c r="L218" s="34">
        <f t="shared" si="44"/>
        <v>0</v>
      </c>
      <c r="M218" s="40"/>
      <c r="N218" s="40"/>
      <c r="O218" s="40"/>
      <c r="P218" s="34">
        <f t="shared" si="52"/>
        <v>0</v>
      </c>
      <c r="Q218" s="34">
        <f t="shared" si="45"/>
        <v>0</v>
      </c>
      <c r="R218" s="40"/>
      <c r="S218" s="40"/>
      <c r="T218" s="40"/>
      <c r="U218" s="34">
        <f t="shared" si="53"/>
        <v>0</v>
      </c>
      <c r="V218" s="34">
        <f t="shared" si="46"/>
        <v>0</v>
      </c>
      <c r="W218" s="34">
        <f t="shared" si="47"/>
        <v>0</v>
      </c>
      <c r="X218" s="34">
        <v>1.0649999999999999</v>
      </c>
      <c r="Y218" s="19">
        <v>544.96</v>
      </c>
      <c r="Z218" s="166">
        <f t="shared" si="48"/>
        <v>580.38239999999996</v>
      </c>
      <c r="AA218" s="35">
        <f t="shared" si="49"/>
        <v>0</v>
      </c>
    </row>
    <row r="219" spans="1:27" ht="27" customHeight="1">
      <c r="A219" s="16" t="s">
        <v>364</v>
      </c>
      <c r="B219" s="12" t="s">
        <v>53</v>
      </c>
      <c r="C219" s="40"/>
      <c r="D219" s="40"/>
      <c r="E219" s="40"/>
      <c r="F219" s="34">
        <f t="shared" si="50"/>
        <v>0</v>
      </c>
      <c r="G219" s="34">
        <f t="shared" si="43"/>
        <v>0</v>
      </c>
      <c r="H219" s="40"/>
      <c r="I219" s="40"/>
      <c r="J219" s="40"/>
      <c r="K219" s="34">
        <f t="shared" si="51"/>
        <v>0</v>
      </c>
      <c r="L219" s="34">
        <f t="shared" si="44"/>
        <v>0</v>
      </c>
      <c r="M219" s="40"/>
      <c r="N219" s="40"/>
      <c r="O219" s="40"/>
      <c r="P219" s="34">
        <f t="shared" si="52"/>
        <v>0</v>
      </c>
      <c r="Q219" s="34">
        <f t="shared" si="45"/>
        <v>0</v>
      </c>
      <c r="R219" s="40"/>
      <c r="S219" s="40"/>
      <c r="T219" s="40"/>
      <c r="U219" s="34">
        <f t="shared" si="53"/>
        <v>0</v>
      </c>
      <c r="V219" s="34">
        <f t="shared" si="46"/>
        <v>0</v>
      </c>
      <c r="W219" s="34">
        <f t="shared" si="47"/>
        <v>0</v>
      </c>
      <c r="X219" s="34">
        <v>1.0649999999999999</v>
      </c>
      <c r="Y219" s="19">
        <v>544.96</v>
      </c>
      <c r="Z219" s="166">
        <f t="shared" si="48"/>
        <v>580.38239999999996</v>
      </c>
      <c r="AA219" s="35">
        <f t="shared" si="49"/>
        <v>0</v>
      </c>
    </row>
    <row r="220" spans="1:27" ht="27" customHeight="1">
      <c r="A220" s="16" t="s">
        <v>365</v>
      </c>
      <c r="B220" s="12" t="s">
        <v>53</v>
      </c>
      <c r="C220" s="40"/>
      <c r="D220" s="40"/>
      <c r="E220" s="40"/>
      <c r="F220" s="34">
        <f t="shared" si="50"/>
        <v>0</v>
      </c>
      <c r="G220" s="34">
        <f t="shared" si="43"/>
        <v>0</v>
      </c>
      <c r="H220" s="40"/>
      <c r="I220" s="40"/>
      <c r="J220" s="40"/>
      <c r="K220" s="34">
        <f t="shared" si="51"/>
        <v>0</v>
      </c>
      <c r="L220" s="34">
        <f t="shared" si="44"/>
        <v>0</v>
      </c>
      <c r="M220" s="40"/>
      <c r="N220" s="40"/>
      <c r="O220" s="40"/>
      <c r="P220" s="34">
        <f t="shared" si="52"/>
        <v>0</v>
      </c>
      <c r="Q220" s="34">
        <f t="shared" si="45"/>
        <v>0</v>
      </c>
      <c r="R220" s="40"/>
      <c r="S220" s="40"/>
      <c r="T220" s="40"/>
      <c r="U220" s="34">
        <f t="shared" si="53"/>
        <v>0</v>
      </c>
      <c r="V220" s="34">
        <f t="shared" si="46"/>
        <v>0</v>
      </c>
      <c r="W220" s="34">
        <f t="shared" si="47"/>
        <v>0</v>
      </c>
      <c r="X220" s="34">
        <v>1.0649999999999999</v>
      </c>
      <c r="Y220" s="19">
        <v>544.96</v>
      </c>
      <c r="Z220" s="166">
        <f t="shared" si="48"/>
        <v>580.38239999999996</v>
      </c>
      <c r="AA220" s="35">
        <f t="shared" si="49"/>
        <v>0</v>
      </c>
    </row>
    <row r="221" spans="1:27" ht="27" customHeight="1">
      <c r="A221" s="16" t="s">
        <v>366</v>
      </c>
      <c r="B221" s="12" t="s">
        <v>53</v>
      </c>
      <c r="C221" s="40"/>
      <c r="D221" s="40"/>
      <c r="E221" s="40"/>
      <c r="F221" s="34">
        <f t="shared" si="50"/>
        <v>0</v>
      </c>
      <c r="G221" s="34">
        <f t="shared" si="43"/>
        <v>0</v>
      </c>
      <c r="H221" s="40"/>
      <c r="I221" s="40"/>
      <c r="J221" s="40"/>
      <c r="K221" s="34">
        <f t="shared" si="51"/>
        <v>0</v>
      </c>
      <c r="L221" s="34">
        <f t="shared" si="44"/>
        <v>0</v>
      </c>
      <c r="M221" s="40"/>
      <c r="N221" s="40"/>
      <c r="O221" s="40"/>
      <c r="P221" s="34">
        <f t="shared" si="52"/>
        <v>0</v>
      </c>
      <c r="Q221" s="34">
        <f t="shared" si="45"/>
        <v>0</v>
      </c>
      <c r="R221" s="40"/>
      <c r="S221" s="40"/>
      <c r="T221" s="40"/>
      <c r="U221" s="34">
        <f t="shared" si="53"/>
        <v>0</v>
      </c>
      <c r="V221" s="34">
        <f t="shared" si="46"/>
        <v>0</v>
      </c>
      <c r="W221" s="34">
        <f t="shared" si="47"/>
        <v>0</v>
      </c>
      <c r="X221" s="34">
        <v>1.0649999999999999</v>
      </c>
      <c r="Y221" s="19">
        <v>626.08000000000004</v>
      </c>
      <c r="Z221" s="166">
        <f t="shared" si="48"/>
        <v>666.77520000000004</v>
      </c>
      <c r="AA221" s="35">
        <f t="shared" si="49"/>
        <v>0</v>
      </c>
    </row>
    <row r="222" spans="1:27" ht="27" customHeight="1">
      <c r="A222" s="16" t="s">
        <v>367</v>
      </c>
      <c r="B222" s="12" t="s">
        <v>53</v>
      </c>
      <c r="C222" s="40"/>
      <c r="D222" s="40"/>
      <c r="E222" s="40"/>
      <c r="F222" s="34">
        <f t="shared" si="50"/>
        <v>0</v>
      </c>
      <c r="G222" s="34">
        <f t="shared" si="43"/>
        <v>0</v>
      </c>
      <c r="H222" s="40"/>
      <c r="I222" s="40"/>
      <c r="J222" s="40"/>
      <c r="K222" s="34">
        <f t="shared" si="51"/>
        <v>0</v>
      </c>
      <c r="L222" s="34">
        <f t="shared" si="44"/>
        <v>0</v>
      </c>
      <c r="M222" s="40"/>
      <c r="N222" s="40"/>
      <c r="O222" s="40"/>
      <c r="P222" s="34">
        <f t="shared" si="52"/>
        <v>0</v>
      </c>
      <c r="Q222" s="34">
        <f t="shared" si="45"/>
        <v>0</v>
      </c>
      <c r="R222" s="40"/>
      <c r="S222" s="40"/>
      <c r="T222" s="40"/>
      <c r="U222" s="34">
        <f t="shared" si="53"/>
        <v>0</v>
      </c>
      <c r="V222" s="34">
        <f t="shared" si="46"/>
        <v>0</v>
      </c>
      <c r="W222" s="34">
        <f t="shared" si="47"/>
        <v>0</v>
      </c>
      <c r="X222" s="34">
        <v>1.0649999999999999</v>
      </c>
      <c r="Y222" s="19">
        <v>385.84</v>
      </c>
      <c r="Z222" s="166">
        <f t="shared" si="48"/>
        <v>410.91959999999995</v>
      </c>
      <c r="AA222" s="35">
        <f t="shared" si="49"/>
        <v>0</v>
      </c>
    </row>
    <row r="223" spans="1:27" ht="27" customHeight="1">
      <c r="A223" s="16" t="s">
        <v>368</v>
      </c>
      <c r="B223" s="12" t="s">
        <v>53</v>
      </c>
      <c r="C223" s="40"/>
      <c r="D223" s="40"/>
      <c r="E223" s="40"/>
      <c r="F223" s="34">
        <f t="shared" si="50"/>
        <v>0</v>
      </c>
      <c r="G223" s="34">
        <f t="shared" si="43"/>
        <v>0</v>
      </c>
      <c r="H223" s="40"/>
      <c r="I223" s="40"/>
      <c r="J223" s="40"/>
      <c r="K223" s="34">
        <f t="shared" si="51"/>
        <v>0</v>
      </c>
      <c r="L223" s="34">
        <f t="shared" si="44"/>
        <v>0</v>
      </c>
      <c r="M223" s="40"/>
      <c r="N223" s="40"/>
      <c r="O223" s="40"/>
      <c r="P223" s="34">
        <f t="shared" si="52"/>
        <v>0</v>
      </c>
      <c r="Q223" s="34">
        <f t="shared" si="45"/>
        <v>0</v>
      </c>
      <c r="R223" s="40"/>
      <c r="S223" s="40"/>
      <c r="T223" s="40"/>
      <c r="U223" s="34">
        <f t="shared" si="53"/>
        <v>0</v>
      </c>
      <c r="V223" s="34">
        <f t="shared" si="46"/>
        <v>0</v>
      </c>
      <c r="W223" s="34">
        <f t="shared" si="47"/>
        <v>0</v>
      </c>
      <c r="X223" s="34">
        <v>1.0649999999999999</v>
      </c>
      <c r="Y223" s="19">
        <v>385.84</v>
      </c>
      <c r="Z223" s="166">
        <f t="shared" si="48"/>
        <v>410.91959999999995</v>
      </c>
      <c r="AA223" s="35">
        <f t="shared" si="49"/>
        <v>0</v>
      </c>
    </row>
    <row r="224" spans="1:27" ht="27" customHeight="1">
      <c r="A224" s="16" t="s">
        <v>369</v>
      </c>
      <c r="B224" s="12" t="s">
        <v>53</v>
      </c>
      <c r="C224" s="40"/>
      <c r="D224" s="40"/>
      <c r="E224" s="40"/>
      <c r="F224" s="34">
        <f t="shared" si="50"/>
        <v>0</v>
      </c>
      <c r="G224" s="34">
        <f t="shared" si="43"/>
        <v>0</v>
      </c>
      <c r="H224" s="40"/>
      <c r="I224" s="40"/>
      <c r="J224" s="40"/>
      <c r="K224" s="34">
        <f t="shared" si="51"/>
        <v>0</v>
      </c>
      <c r="L224" s="34">
        <f t="shared" si="44"/>
        <v>0</v>
      </c>
      <c r="M224" s="40"/>
      <c r="N224" s="40"/>
      <c r="O224" s="40"/>
      <c r="P224" s="34">
        <f t="shared" si="52"/>
        <v>0</v>
      </c>
      <c r="Q224" s="34">
        <f t="shared" si="45"/>
        <v>0</v>
      </c>
      <c r="R224" s="40"/>
      <c r="S224" s="40"/>
      <c r="T224" s="40"/>
      <c r="U224" s="34">
        <f t="shared" si="53"/>
        <v>0</v>
      </c>
      <c r="V224" s="34">
        <f t="shared" si="46"/>
        <v>0</v>
      </c>
      <c r="W224" s="34">
        <f t="shared" si="47"/>
        <v>0</v>
      </c>
      <c r="X224" s="34">
        <v>1.0649999999999999</v>
      </c>
      <c r="Y224" s="19">
        <v>385.84</v>
      </c>
      <c r="Z224" s="166">
        <f t="shared" si="48"/>
        <v>410.91959999999995</v>
      </c>
      <c r="AA224" s="35">
        <f t="shared" si="49"/>
        <v>0</v>
      </c>
    </row>
    <row r="225" spans="1:27" ht="27" customHeight="1">
      <c r="A225" s="16" t="s">
        <v>370</v>
      </c>
      <c r="B225" s="12" t="s">
        <v>53</v>
      </c>
      <c r="C225" s="40"/>
      <c r="D225" s="40"/>
      <c r="E225" s="40"/>
      <c r="F225" s="34">
        <f t="shared" si="50"/>
        <v>0</v>
      </c>
      <c r="G225" s="34">
        <f t="shared" si="43"/>
        <v>0</v>
      </c>
      <c r="H225" s="40"/>
      <c r="I225" s="40"/>
      <c r="J225" s="40"/>
      <c r="K225" s="34">
        <f t="shared" si="51"/>
        <v>0</v>
      </c>
      <c r="L225" s="34">
        <f t="shared" si="44"/>
        <v>0</v>
      </c>
      <c r="M225" s="40"/>
      <c r="N225" s="40"/>
      <c r="O225" s="40"/>
      <c r="P225" s="34">
        <f t="shared" si="52"/>
        <v>0</v>
      </c>
      <c r="Q225" s="34">
        <f t="shared" si="45"/>
        <v>0</v>
      </c>
      <c r="R225" s="40"/>
      <c r="S225" s="40"/>
      <c r="T225" s="40"/>
      <c r="U225" s="34">
        <f t="shared" si="53"/>
        <v>0</v>
      </c>
      <c r="V225" s="34">
        <f t="shared" si="46"/>
        <v>0</v>
      </c>
      <c r="W225" s="34">
        <f t="shared" si="47"/>
        <v>0</v>
      </c>
      <c r="X225" s="34">
        <v>1.0649999999999999</v>
      </c>
      <c r="Y225" s="19">
        <v>640.64</v>
      </c>
      <c r="Z225" s="166">
        <f t="shared" si="48"/>
        <v>682.28159999999991</v>
      </c>
      <c r="AA225" s="35">
        <f t="shared" si="49"/>
        <v>0</v>
      </c>
    </row>
    <row r="226" spans="1:27" ht="27" customHeight="1">
      <c r="A226" s="16" t="s">
        <v>371</v>
      </c>
      <c r="B226" s="12" t="s">
        <v>53</v>
      </c>
      <c r="C226" s="40"/>
      <c r="D226" s="40"/>
      <c r="E226" s="40"/>
      <c r="F226" s="34">
        <f t="shared" si="50"/>
        <v>0</v>
      </c>
      <c r="G226" s="34">
        <f t="shared" si="43"/>
        <v>0</v>
      </c>
      <c r="H226" s="40"/>
      <c r="I226" s="40"/>
      <c r="J226" s="40"/>
      <c r="K226" s="34">
        <f t="shared" si="51"/>
        <v>0</v>
      </c>
      <c r="L226" s="34">
        <f t="shared" si="44"/>
        <v>0</v>
      </c>
      <c r="M226" s="40"/>
      <c r="N226" s="40"/>
      <c r="O226" s="40"/>
      <c r="P226" s="34">
        <f t="shared" si="52"/>
        <v>0</v>
      </c>
      <c r="Q226" s="34">
        <f t="shared" si="45"/>
        <v>0</v>
      </c>
      <c r="R226" s="40"/>
      <c r="S226" s="40"/>
      <c r="T226" s="40"/>
      <c r="U226" s="34">
        <f t="shared" si="53"/>
        <v>0</v>
      </c>
      <c r="V226" s="34">
        <f t="shared" si="46"/>
        <v>0</v>
      </c>
      <c r="W226" s="34">
        <f t="shared" si="47"/>
        <v>0</v>
      </c>
      <c r="X226" s="34">
        <v>1.0649999999999999</v>
      </c>
      <c r="Y226" s="19">
        <v>491.92</v>
      </c>
      <c r="Z226" s="166">
        <f t="shared" si="48"/>
        <v>523.89480000000003</v>
      </c>
      <c r="AA226" s="35">
        <f t="shared" si="49"/>
        <v>0</v>
      </c>
    </row>
    <row r="227" spans="1:27" ht="27" customHeight="1">
      <c r="A227" s="16" t="s">
        <v>372</v>
      </c>
      <c r="B227" s="12" t="s">
        <v>53</v>
      </c>
      <c r="C227" s="40"/>
      <c r="D227" s="40"/>
      <c r="E227" s="40"/>
      <c r="F227" s="34">
        <f t="shared" si="50"/>
        <v>0</v>
      </c>
      <c r="G227" s="34">
        <f t="shared" si="43"/>
        <v>0</v>
      </c>
      <c r="H227" s="40"/>
      <c r="I227" s="40"/>
      <c r="J227" s="40"/>
      <c r="K227" s="34">
        <f t="shared" si="51"/>
        <v>0</v>
      </c>
      <c r="L227" s="34">
        <f t="shared" si="44"/>
        <v>0</v>
      </c>
      <c r="M227" s="40"/>
      <c r="N227" s="40"/>
      <c r="O227" s="40"/>
      <c r="P227" s="34">
        <f t="shared" si="52"/>
        <v>0</v>
      </c>
      <c r="Q227" s="34">
        <f t="shared" si="45"/>
        <v>0</v>
      </c>
      <c r="R227" s="40"/>
      <c r="S227" s="40"/>
      <c r="T227" s="40"/>
      <c r="U227" s="34">
        <f t="shared" si="53"/>
        <v>0</v>
      </c>
      <c r="V227" s="34">
        <f t="shared" si="46"/>
        <v>0</v>
      </c>
      <c r="W227" s="34">
        <f t="shared" si="47"/>
        <v>0</v>
      </c>
      <c r="X227" s="34">
        <v>1.0649999999999999</v>
      </c>
      <c r="Y227" s="19">
        <v>395.2</v>
      </c>
      <c r="Z227" s="166">
        <f t="shared" si="48"/>
        <v>420.88799999999998</v>
      </c>
      <c r="AA227" s="35">
        <f t="shared" si="49"/>
        <v>0</v>
      </c>
    </row>
    <row r="228" spans="1:27" ht="27" customHeight="1">
      <c r="A228" s="16" t="s">
        <v>373</v>
      </c>
      <c r="B228" s="12" t="s">
        <v>53</v>
      </c>
      <c r="C228" s="40"/>
      <c r="D228" s="40"/>
      <c r="E228" s="40"/>
      <c r="F228" s="34">
        <f t="shared" si="50"/>
        <v>0</v>
      </c>
      <c r="G228" s="34">
        <f t="shared" si="43"/>
        <v>0</v>
      </c>
      <c r="H228" s="40"/>
      <c r="I228" s="40"/>
      <c r="J228" s="40"/>
      <c r="K228" s="34">
        <f t="shared" si="51"/>
        <v>0</v>
      </c>
      <c r="L228" s="34">
        <f t="shared" si="44"/>
        <v>0</v>
      </c>
      <c r="M228" s="40"/>
      <c r="N228" s="40"/>
      <c r="O228" s="40"/>
      <c r="P228" s="34">
        <f t="shared" si="52"/>
        <v>0</v>
      </c>
      <c r="Q228" s="34">
        <f t="shared" si="45"/>
        <v>0</v>
      </c>
      <c r="R228" s="40"/>
      <c r="S228" s="40"/>
      <c r="T228" s="40"/>
      <c r="U228" s="34">
        <f t="shared" si="53"/>
        <v>0</v>
      </c>
      <c r="V228" s="34">
        <f t="shared" si="46"/>
        <v>0</v>
      </c>
      <c r="W228" s="34">
        <f t="shared" si="47"/>
        <v>0</v>
      </c>
      <c r="X228" s="34">
        <v>1.0649999999999999</v>
      </c>
      <c r="Y228" s="19">
        <v>395.2</v>
      </c>
      <c r="Z228" s="166">
        <f t="shared" si="48"/>
        <v>420.88799999999998</v>
      </c>
      <c r="AA228" s="35">
        <f t="shared" si="49"/>
        <v>0</v>
      </c>
    </row>
    <row r="229" spans="1:27" ht="27" customHeight="1">
      <c r="A229" s="16" t="s">
        <v>374</v>
      </c>
      <c r="B229" s="12" t="s">
        <v>53</v>
      </c>
      <c r="C229" s="40"/>
      <c r="D229" s="40"/>
      <c r="E229" s="40"/>
      <c r="F229" s="34">
        <f t="shared" si="50"/>
        <v>0</v>
      </c>
      <c r="G229" s="34">
        <f t="shared" si="43"/>
        <v>0</v>
      </c>
      <c r="H229" s="40"/>
      <c r="I229" s="40"/>
      <c r="J229" s="40"/>
      <c r="K229" s="34">
        <f t="shared" si="51"/>
        <v>0</v>
      </c>
      <c r="L229" s="34">
        <f t="shared" si="44"/>
        <v>0</v>
      </c>
      <c r="M229" s="40"/>
      <c r="N229" s="40"/>
      <c r="O229" s="40"/>
      <c r="P229" s="34">
        <f t="shared" si="52"/>
        <v>0</v>
      </c>
      <c r="Q229" s="34">
        <f t="shared" si="45"/>
        <v>0</v>
      </c>
      <c r="R229" s="40"/>
      <c r="S229" s="40"/>
      <c r="T229" s="40"/>
      <c r="U229" s="34">
        <f t="shared" si="53"/>
        <v>0</v>
      </c>
      <c r="V229" s="34">
        <f t="shared" si="46"/>
        <v>0</v>
      </c>
      <c r="W229" s="34">
        <f t="shared" si="47"/>
        <v>0</v>
      </c>
      <c r="X229" s="34">
        <v>1.0649999999999999</v>
      </c>
      <c r="Y229" s="19">
        <v>395.2</v>
      </c>
      <c r="Z229" s="166">
        <f t="shared" si="48"/>
        <v>420.88799999999998</v>
      </c>
      <c r="AA229" s="35">
        <f t="shared" si="49"/>
        <v>0</v>
      </c>
    </row>
    <row r="230" spans="1:27" ht="27" customHeight="1">
      <c r="A230" s="16" t="s">
        <v>375</v>
      </c>
      <c r="B230" s="12" t="s">
        <v>53</v>
      </c>
      <c r="C230" s="40"/>
      <c r="D230" s="40"/>
      <c r="E230" s="40"/>
      <c r="F230" s="34">
        <f t="shared" si="50"/>
        <v>0</v>
      </c>
      <c r="G230" s="34">
        <f t="shared" si="43"/>
        <v>0</v>
      </c>
      <c r="H230" s="40"/>
      <c r="I230" s="40"/>
      <c r="J230" s="40"/>
      <c r="K230" s="34">
        <f t="shared" si="51"/>
        <v>0</v>
      </c>
      <c r="L230" s="34">
        <f t="shared" si="44"/>
        <v>0</v>
      </c>
      <c r="M230" s="40"/>
      <c r="N230" s="40"/>
      <c r="O230" s="40"/>
      <c r="P230" s="34">
        <f t="shared" si="52"/>
        <v>0</v>
      </c>
      <c r="Q230" s="34">
        <f t="shared" si="45"/>
        <v>0</v>
      </c>
      <c r="R230" s="40"/>
      <c r="S230" s="40"/>
      <c r="T230" s="40"/>
      <c r="U230" s="34">
        <f t="shared" si="53"/>
        <v>0</v>
      </c>
      <c r="V230" s="34">
        <f t="shared" si="46"/>
        <v>0</v>
      </c>
      <c r="W230" s="34">
        <f t="shared" si="47"/>
        <v>0</v>
      </c>
      <c r="X230" s="34">
        <v>1.0649999999999999</v>
      </c>
      <c r="Y230" s="19">
        <v>294.32</v>
      </c>
      <c r="Z230" s="166">
        <f t="shared" si="48"/>
        <v>313.45079999999996</v>
      </c>
      <c r="AA230" s="35">
        <f t="shared" si="49"/>
        <v>0</v>
      </c>
    </row>
    <row r="231" spans="1:27" ht="27" customHeight="1">
      <c r="A231" s="16" t="s">
        <v>376</v>
      </c>
      <c r="B231" s="12" t="s">
        <v>53</v>
      </c>
      <c r="C231" s="40"/>
      <c r="D231" s="40"/>
      <c r="E231" s="40"/>
      <c r="F231" s="34">
        <f t="shared" si="50"/>
        <v>0</v>
      </c>
      <c r="G231" s="34">
        <f t="shared" si="43"/>
        <v>0</v>
      </c>
      <c r="H231" s="40"/>
      <c r="I231" s="40"/>
      <c r="J231" s="40"/>
      <c r="K231" s="34">
        <f t="shared" si="51"/>
        <v>0</v>
      </c>
      <c r="L231" s="34">
        <f t="shared" si="44"/>
        <v>0</v>
      </c>
      <c r="M231" s="40"/>
      <c r="N231" s="40"/>
      <c r="O231" s="40"/>
      <c r="P231" s="34">
        <f t="shared" si="52"/>
        <v>0</v>
      </c>
      <c r="Q231" s="34">
        <f t="shared" si="45"/>
        <v>0</v>
      </c>
      <c r="R231" s="40"/>
      <c r="S231" s="40"/>
      <c r="T231" s="40"/>
      <c r="U231" s="34">
        <f t="shared" si="53"/>
        <v>0</v>
      </c>
      <c r="V231" s="34">
        <f t="shared" si="46"/>
        <v>0</v>
      </c>
      <c r="W231" s="34">
        <f t="shared" si="47"/>
        <v>0</v>
      </c>
      <c r="X231" s="34">
        <v>1.0649999999999999</v>
      </c>
      <c r="Y231" s="19">
        <v>294.32</v>
      </c>
      <c r="Z231" s="166">
        <f t="shared" si="48"/>
        <v>313.45079999999996</v>
      </c>
      <c r="AA231" s="35">
        <f t="shared" si="49"/>
        <v>0</v>
      </c>
    </row>
    <row r="232" spans="1:27" ht="27" customHeight="1">
      <c r="A232" s="16" t="s">
        <v>377</v>
      </c>
      <c r="B232" s="12" t="s">
        <v>53</v>
      </c>
      <c r="C232" s="40"/>
      <c r="D232" s="40"/>
      <c r="E232" s="40"/>
      <c r="F232" s="34">
        <f t="shared" si="50"/>
        <v>0</v>
      </c>
      <c r="G232" s="34">
        <f t="shared" si="43"/>
        <v>0</v>
      </c>
      <c r="H232" s="40"/>
      <c r="I232" s="40"/>
      <c r="J232" s="40"/>
      <c r="K232" s="34">
        <f t="shared" si="51"/>
        <v>0</v>
      </c>
      <c r="L232" s="34">
        <f t="shared" si="44"/>
        <v>0</v>
      </c>
      <c r="M232" s="40"/>
      <c r="N232" s="40"/>
      <c r="O232" s="40"/>
      <c r="P232" s="34">
        <f t="shared" si="52"/>
        <v>0</v>
      </c>
      <c r="Q232" s="34">
        <f t="shared" si="45"/>
        <v>0</v>
      </c>
      <c r="R232" s="40"/>
      <c r="S232" s="40"/>
      <c r="T232" s="40"/>
      <c r="U232" s="34">
        <f t="shared" si="53"/>
        <v>0</v>
      </c>
      <c r="V232" s="34">
        <f t="shared" si="46"/>
        <v>0</v>
      </c>
      <c r="W232" s="34">
        <f t="shared" si="47"/>
        <v>0</v>
      </c>
      <c r="X232" s="34">
        <v>1.0649999999999999</v>
      </c>
      <c r="Y232" s="19">
        <v>294.32</v>
      </c>
      <c r="Z232" s="166">
        <f t="shared" si="48"/>
        <v>313.45079999999996</v>
      </c>
      <c r="AA232" s="35">
        <f t="shared" si="49"/>
        <v>0</v>
      </c>
    </row>
    <row r="233" spans="1:27" ht="27" customHeight="1">
      <c r="A233" s="16" t="s">
        <v>378</v>
      </c>
      <c r="B233" s="12" t="s">
        <v>53</v>
      </c>
      <c r="C233" s="40"/>
      <c r="D233" s="40"/>
      <c r="E233" s="40"/>
      <c r="F233" s="34">
        <f t="shared" si="50"/>
        <v>0</v>
      </c>
      <c r="G233" s="34">
        <f t="shared" si="43"/>
        <v>0</v>
      </c>
      <c r="H233" s="40"/>
      <c r="I233" s="40"/>
      <c r="J233" s="40"/>
      <c r="K233" s="34">
        <f t="shared" si="51"/>
        <v>0</v>
      </c>
      <c r="L233" s="34">
        <f t="shared" si="44"/>
        <v>0</v>
      </c>
      <c r="M233" s="40"/>
      <c r="N233" s="40"/>
      <c r="O233" s="40"/>
      <c r="P233" s="34">
        <f t="shared" si="52"/>
        <v>0</v>
      </c>
      <c r="Q233" s="34">
        <f t="shared" si="45"/>
        <v>0</v>
      </c>
      <c r="R233" s="40"/>
      <c r="S233" s="40"/>
      <c r="T233" s="40"/>
      <c r="U233" s="34">
        <f t="shared" si="53"/>
        <v>0</v>
      </c>
      <c r="V233" s="34">
        <f t="shared" si="46"/>
        <v>0</v>
      </c>
      <c r="W233" s="34">
        <f t="shared" si="47"/>
        <v>0</v>
      </c>
      <c r="X233" s="34">
        <v>1.0649999999999999</v>
      </c>
      <c r="Y233" s="19">
        <v>294.32</v>
      </c>
      <c r="Z233" s="166">
        <f t="shared" si="48"/>
        <v>313.45079999999996</v>
      </c>
      <c r="AA233" s="35">
        <f t="shared" si="49"/>
        <v>0</v>
      </c>
    </row>
    <row r="234" spans="1:27" ht="27" customHeight="1">
      <c r="A234" s="16" t="s">
        <v>379</v>
      </c>
      <c r="B234" s="12" t="s">
        <v>53</v>
      </c>
      <c r="C234" s="40"/>
      <c r="D234" s="40"/>
      <c r="E234" s="40"/>
      <c r="F234" s="34">
        <f t="shared" si="50"/>
        <v>0</v>
      </c>
      <c r="G234" s="34">
        <f t="shared" si="43"/>
        <v>0</v>
      </c>
      <c r="H234" s="40"/>
      <c r="I234" s="40"/>
      <c r="J234" s="40"/>
      <c r="K234" s="34">
        <f t="shared" si="51"/>
        <v>0</v>
      </c>
      <c r="L234" s="34">
        <f t="shared" si="44"/>
        <v>0</v>
      </c>
      <c r="M234" s="40"/>
      <c r="N234" s="40"/>
      <c r="O234" s="40"/>
      <c r="P234" s="34">
        <f t="shared" si="52"/>
        <v>0</v>
      </c>
      <c r="Q234" s="34">
        <f t="shared" si="45"/>
        <v>0</v>
      </c>
      <c r="R234" s="40"/>
      <c r="S234" s="40"/>
      <c r="T234" s="40"/>
      <c r="U234" s="34">
        <f t="shared" si="53"/>
        <v>0</v>
      </c>
      <c r="V234" s="34">
        <f t="shared" si="46"/>
        <v>0</v>
      </c>
      <c r="W234" s="34">
        <f t="shared" si="47"/>
        <v>0</v>
      </c>
      <c r="X234" s="34">
        <v>1.0649999999999999</v>
      </c>
      <c r="Y234" s="19">
        <v>866.32</v>
      </c>
      <c r="Z234" s="166">
        <f t="shared" si="48"/>
        <v>922.63080000000002</v>
      </c>
      <c r="AA234" s="35">
        <f t="shared" si="49"/>
        <v>0</v>
      </c>
    </row>
    <row r="235" spans="1:27" ht="27" customHeight="1">
      <c r="A235" s="16" t="s">
        <v>380</v>
      </c>
      <c r="B235" s="12" t="s">
        <v>53</v>
      </c>
      <c r="C235" s="40"/>
      <c r="D235" s="40"/>
      <c r="E235" s="40"/>
      <c r="F235" s="34">
        <f t="shared" si="50"/>
        <v>0</v>
      </c>
      <c r="G235" s="34">
        <f t="shared" si="43"/>
        <v>0</v>
      </c>
      <c r="H235" s="40"/>
      <c r="I235" s="40"/>
      <c r="J235" s="40"/>
      <c r="K235" s="34">
        <f t="shared" si="51"/>
        <v>0</v>
      </c>
      <c r="L235" s="34">
        <f t="shared" si="44"/>
        <v>0</v>
      </c>
      <c r="M235" s="40"/>
      <c r="N235" s="40"/>
      <c r="O235" s="40"/>
      <c r="P235" s="34">
        <f t="shared" si="52"/>
        <v>0</v>
      </c>
      <c r="Q235" s="34">
        <f t="shared" si="45"/>
        <v>0</v>
      </c>
      <c r="R235" s="40"/>
      <c r="S235" s="40"/>
      <c r="T235" s="40"/>
      <c r="U235" s="34">
        <f t="shared" si="53"/>
        <v>0</v>
      </c>
      <c r="V235" s="34">
        <f t="shared" si="46"/>
        <v>0</v>
      </c>
      <c r="W235" s="34">
        <f t="shared" si="47"/>
        <v>0</v>
      </c>
      <c r="X235" s="34">
        <v>1.0649999999999999</v>
      </c>
      <c r="Y235" s="19">
        <v>577.20000000000005</v>
      </c>
      <c r="Z235" s="166">
        <f t="shared" si="48"/>
        <v>614.71799999999996</v>
      </c>
      <c r="AA235" s="35">
        <f t="shared" si="49"/>
        <v>0</v>
      </c>
    </row>
    <row r="236" spans="1:27" ht="27" customHeight="1">
      <c r="A236" s="16" t="s">
        <v>381</v>
      </c>
      <c r="B236" s="12" t="s">
        <v>53</v>
      </c>
      <c r="C236" s="40"/>
      <c r="D236" s="40"/>
      <c r="E236" s="40"/>
      <c r="F236" s="34">
        <f t="shared" si="50"/>
        <v>0</v>
      </c>
      <c r="G236" s="34">
        <f t="shared" si="43"/>
        <v>0</v>
      </c>
      <c r="H236" s="40"/>
      <c r="I236" s="40"/>
      <c r="J236" s="40"/>
      <c r="K236" s="34">
        <f t="shared" si="51"/>
        <v>0</v>
      </c>
      <c r="L236" s="34">
        <f t="shared" si="44"/>
        <v>0</v>
      </c>
      <c r="M236" s="40"/>
      <c r="N236" s="40"/>
      <c r="O236" s="40"/>
      <c r="P236" s="34">
        <f t="shared" si="52"/>
        <v>0</v>
      </c>
      <c r="Q236" s="34">
        <f t="shared" si="45"/>
        <v>0</v>
      </c>
      <c r="R236" s="40"/>
      <c r="S236" s="40"/>
      <c r="T236" s="40"/>
      <c r="U236" s="34">
        <f t="shared" si="53"/>
        <v>0</v>
      </c>
      <c r="V236" s="34">
        <f t="shared" si="46"/>
        <v>0</v>
      </c>
      <c r="W236" s="34">
        <f t="shared" si="47"/>
        <v>0</v>
      </c>
      <c r="X236" s="34">
        <v>1.0649999999999999</v>
      </c>
      <c r="Y236" s="19">
        <v>577.20000000000005</v>
      </c>
      <c r="Z236" s="166">
        <f t="shared" si="48"/>
        <v>614.71799999999996</v>
      </c>
      <c r="AA236" s="35">
        <f t="shared" si="49"/>
        <v>0</v>
      </c>
    </row>
    <row r="237" spans="1:27" ht="27" customHeight="1">
      <c r="A237" s="16" t="s">
        <v>382</v>
      </c>
      <c r="B237" s="12" t="s">
        <v>53</v>
      </c>
      <c r="C237" s="40"/>
      <c r="D237" s="40"/>
      <c r="E237" s="40"/>
      <c r="F237" s="34">
        <f t="shared" si="50"/>
        <v>0</v>
      </c>
      <c r="G237" s="34">
        <f t="shared" si="43"/>
        <v>0</v>
      </c>
      <c r="H237" s="40"/>
      <c r="I237" s="40"/>
      <c r="J237" s="40"/>
      <c r="K237" s="34">
        <f t="shared" si="51"/>
        <v>0</v>
      </c>
      <c r="L237" s="34">
        <f t="shared" si="44"/>
        <v>0</v>
      </c>
      <c r="M237" s="40"/>
      <c r="N237" s="40"/>
      <c r="O237" s="40"/>
      <c r="P237" s="34">
        <f t="shared" si="52"/>
        <v>0</v>
      </c>
      <c r="Q237" s="34">
        <f t="shared" si="45"/>
        <v>0</v>
      </c>
      <c r="R237" s="40"/>
      <c r="S237" s="40"/>
      <c r="T237" s="40"/>
      <c r="U237" s="34">
        <f t="shared" si="53"/>
        <v>0</v>
      </c>
      <c r="V237" s="34">
        <f t="shared" si="46"/>
        <v>0</v>
      </c>
      <c r="W237" s="34">
        <f t="shared" si="47"/>
        <v>0</v>
      </c>
      <c r="X237" s="34">
        <v>1.0649999999999999</v>
      </c>
      <c r="Y237" s="19">
        <v>577.20000000000005</v>
      </c>
      <c r="Z237" s="166">
        <f t="shared" si="48"/>
        <v>614.71799999999996</v>
      </c>
      <c r="AA237" s="35">
        <f t="shared" si="49"/>
        <v>0</v>
      </c>
    </row>
    <row r="238" spans="1:27" ht="27" customHeight="1">
      <c r="A238" s="16" t="s">
        <v>383</v>
      </c>
      <c r="B238" s="12" t="s">
        <v>53</v>
      </c>
      <c r="C238" s="40"/>
      <c r="D238" s="40"/>
      <c r="E238" s="40"/>
      <c r="F238" s="34">
        <f t="shared" si="50"/>
        <v>0</v>
      </c>
      <c r="G238" s="34">
        <f t="shared" si="43"/>
        <v>0</v>
      </c>
      <c r="H238" s="40"/>
      <c r="I238" s="40"/>
      <c r="J238" s="40"/>
      <c r="K238" s="34">
        <f t="shared" si="51"/>
        <v>0</v>
      </c>
      <c r="L238" s="34">
        <f t="shared" si="44"/>
        <v>0</v>
      </c>
      <c r="M238" s="40"/>
      <c r="N238" s="40"/>
      <c r="O238" s="40"/>
      <c r="P238" s="34">
        <f t="shared" si="52"/>
        <v>0</v>
      </c>
      <c r="Q238" s="34">
        <f t="shared" si="45"/>
        <v>0</v>
      </c>
      <c r="R238" s="40"/>
      <c r="S238" s="40"/>
      <c r="T238" s="40"/>
      <c r="U238" s="34">
        <f t="shared" si="53"/>
        <v>0</v>
      </c>
      <c r="V238" s="34">
        <f t="shared" si="46"/>
        <v>0</v>
      </c>
      <c r="W238" s="34">
        <f t="shared" si="47"/>
        <v>0</v>
      </c>
      <c r="X238" s="34">
        <v>1.0649999999999999</v>
      </c>
      <c r="Y238" s="19">
        <v>577.20000000000005</v>
      </c>
      <c r="Z238" s="166">
        <f t="shared" si="48"/>
        <v>614.71799999999996</v>
      </c>
      <c r="AA238" s="35">
        <f t="shared" si="49"/>
        <v>0</v>
      </c>
    </row>
    <row r="239" spans="1:27" ht="30.75" customHeight="1">
      <c r="A239" s="16" t="s">
        <v>384</v>
      </c>
      <c r="B239" s="12" t="s">
        <v>53</v>
      </c>
      <c r="C239" s="40"/>
      <c r="D239" s="40"/>
      <c r="E239" s="40"/>
      <c r="F239" s="34">
        <f t="shared" si="50"/>
        <v>0</v>
      </c>
      <c r="G239" s="34">
        <f t="shared" si="43"/>
        <v>0</v>
      </c>
      <c r="H239" s="40"/>
      <c r="I239" s="40"/>
      <c r="J239" s="40"/>
      <c r="K239" s="34">
        <f t="shared" si="51"/>
        <v>0</v>
      </c>
      <c r="L239" s="34">
        <f t="shared" si="44"/>
        <v>0</v>
      </c>
      <c r="M239" s="40"/>
      <c r="N239" s="40"/>
      <c r="O239" s="40"/>
      <c r="P239" s="34">
        <f t="shared" si="52"/>
        <v>0</v>
      </c>
      <c r="Q239" s="34">
        <f t="shared" si="45"/>
        <v>0</v>
      </c>
      <c r="R239" s="40"/>
      <c r="S239" s="40"/>
      <c r="T239" s="40"/>
      <c r="U239" s="34">
        <f t="shared" si="53"/>
        <v>0</v>
      </c>
      <c r="V239" s="34">
        <f t="shared" si="46"/>
        <v>0</v>
      </c>
      <c r="W239" s="34">
        <f t="shared" si="47"/>
        <v>0</v>
      </c>
      <c r="X239" s="34">
        <v>1.0649999999999999</v>
      </c>
      <c r="Y239" s="19">
        <v>962</v>
      </c>
      <c r="Z239" s="166">
        <f t="shared" si="48"/>
        <v>1024.53</v>
      </c>
      <c r="AA239" s="35">
        <f t="shared" si="49"/>
        <v>0</v>
      </c>
    </row>
    <row r="240" spans="1:27" ht="66" customHeight="1">
      <c r="A240" s="16" t="s">
        <v>385</v>
      </c>
      <c r="B240" s="12" t="s">
        <v>53</v>
      </c>
      <c r="C240" s="40"/>
      <c r="D240" s="40"/>
      <c r="E240" s="40"/>
      <c r="F240" s="34">
        <f t="shared" si="50"/>
        <v>0</v>
      </c>
      <c r="G240" s="34">
        <f t="shared" si="43"/>
        <v>0</v>
      </c>
      <c r="H240" s="40"/>
      <c r="I240" s="40"/>
      <c r="J240" s="40"/>
      <c r="K240" s="34">
        <f t="shared" si="51"/>
        <v>0</v>
      </c>
      <c r="L240" s="34">
        <f t="shared" si="44"/>
        <v>0</v>
      </c>
      <c r="M240" s="40"/>
      <c r="N240" s="40"/>
      <c r="O240" s="40"/>
      <c r="P240" s="34">
        <f t="shared" si="52"/>
        <v>0</v>
      </c>
      <c r="Q240" s="34">
        <f t="shared" si="45"/>
        <v>0</v>
      </c>
      <c r="R240" s="40"/>
      <c r="S240" s="40"/>
      <c r="T240" s="40"/>
      <c r="U240" s="34">
        <f t="shared" si="53"/>
        <v>0</v>
      </c>
      <c r="V240" s="34">
        <f t="shared" si="46"/>
        <v>0</v>
      </c>
      <c r="W240" s="34">
        <f t="shared" si="47"/>
        <v>0</v>
      </c>
      <c r="X240" s="34">
        <v>1.0649999999999999</v>
      </c>
      <c r="Y240" s="19">
        <v>426.4</v>
      </c>
      <c r="Z240" s="166">
        <f t="shared" si="48"/>
        <v>454.11599999999993</v>
      </c>
      <c r="AA240" s="35">
        <f t="shared" si="49"/>
        <v>0</v>
      </c>
    </row>
    <row r="241" spans="1:27" ht="66" customHeight="1">
      <c r="A241" s="16" t="s">
        <v>386</v>
      </c>
      <c r="B241" s="12" t="s">
        <v>53</v>
      </c>
      <c r="C241" s="40"/>
      <c r="D241" s="40"/>
      <c r="E241" s="40"/>
      <c r="F241" s="34">
        <f t="shared" si="50"/>
        <v>0</v>
      </c>
      <c r="G241" s="34">
        <f t="shared" si="43"/>
        <v>0</v>
      </c>
      <c r="H241" s="40"/>
      <c r="I241" s="40"/>
      <c r="J241" s="40"/>
      <c r="K241" s="34">
        <f t="shared" si="51"/>
        <v>0</v>
      </c>
      <c r="L241" s="34">
        <f t="shared" si="44"/>
        <v>0</v>
      </c>
      <c r="M241" s="40"/>
      <c r="N241" s="40"/>
      <c r="O241" s="40"/>
      <c r="P241" s="34">
        <f t="shared" si="52"/>
        <v>0</v>
      </c>
      <c r="Q241" s="34">
        <f t="shared" si="45"/>
        <v>0</v>
      </c>
      <c r="R241" s="40"/>
      <c r="S241" s="40"/>
      <c r="T241" s="40"/>
      <c r="U241" s="34">
        <f t="shared" si="53"/>
        <v>0</v>
      </c>
      <c r="V241" s="34">
        <f t="shared" si="46"/>
        <v>0</v>
      </c>
      <c r="W241" s="34">
        <f t="shared" si="47"/>
        <v>0</v>
      </c>
      <c r="X241" s="34">
        <v>1.0649999999999999</v>
      </c>
      <c r="Y241" s="19">
        <v>426.4</v>
      </c>
      <c r="Z241" s="166">
        <f t="shared" si="48"/>
        <v>454.11599999999993</v>
      </c>
      <c r="AA241" s="35">
        <f t="shared" si="49"/>
        <v>0</v>
      </c>
    </row>
    <row r="242" spans="1:27" ht="69.75" customHeight="1">
      <c r="A242" s="16" t="s">
        <v>387</v>
      </c>
      <c r="B242" s="12" t="s">
        <v>53</v>
      </c>
      <c r="C242" s="40"/>
      <c r="D242" s="40"/>
      <c r="E242" s="40"/>
      <c r="F242" s="34">
        <f t="shared" si="50"/>
        <v>0</v>
      </c>
      <c r="G242" s="34">
        <f t="shared" si="43"/>
        <v>0</v>
      </c>
      <c r="H242" s="40"/>
      <c r="I242" s="40"/>
      <c r="J242" s="40"/>
      <c r="K242" s="34">
        <f t="shared" si="51"/>
        <v>0</v>
      </c>
      <c r="L242" s="34">
        <f t="shared" si="44"/>
        <v>0</v>
      </c>
      <c r="M242" s="40"/>
      <c r="N242" s="40"/>
      <c r="O242" s="40"/>
      <c r="P242" s="34">
        <f t="shared" si="52"/>
        <v>0</v>
      </c>
      <c r="Q242" s="34">
        <f t="shared" si="45"/>
        <v>0</v>
      </c>
      <c r="R242" s="40"/>
      <c r="S242" s="40"/>
      <c r="T242" s="40"/>
      <c r="U242" s="34">
        <f t="shared" si="53"/>
        <v>0</v>
      </c>
      <c r="V242" s="34">
        <f t="shared" si="46"/>
        <v>0</v>
      </c>
      <c r="W242" s="34">
        <f t="shared" si="47"/>
        <v>0</v>
      </c>
      <c r="X242" s="34">
        <v>1.0649999999999999</v>
      </c>
      <c r="Y242" s="19">
        <v>426.4</v>
      </c>
      <c r="Z242" s="166">
        <f t="shared" si="48"/>
        <v>454.11599999999993</v>
      </c>
      <c r="AA242" s="35">
        <f t="shared" si="49"/>
        <v>0</v>
      </c>
    </row>
    <row r="243" spans="1:27" ht="68.25" customHeight="1">
      <c r="A243" s="16" t="s">
        <v>388</v>
      </c>
      <c r="B243" s="12" t="s">
        <v>53</v>
      </c>
      <c r="C243" s="40"/>
      <c r="D243" s="40"/>
      <c r="E243" s="40"/>
      <c r="F243" s="34">
        <f t="shared" si="50"/>
        <v>0</v>
      </c>
      <c r="G243" s="34">
        <f t="shared" si="43"/>
        <v>0</v>
      </c>
      <c r="H243" s="40"/>
      <c r="I243" s="40"/>
      <c r="J243" s="40"/>
      <c r="K243" s="34">
        <f t="shared" si="51"/>
        <v>0</v>
      </c>
      <c r="L243" s="34">
        <f t="shared" si="44"/>
        <v>0</v>
      </c>
      <c r="M243" s="40"/>
      <c r="N243" s="40"/>
      <c r="O243" s="40"/>
      <c r="P243" s="34">
        <f t="shared" si="52"/>
        <v>0</v>
      </c>
      <c r="Q243" s="34">
        <f t="shared" si="45"/>
        <v>0</v>
      </c>
      <c r="R243" s="40"/>
      <c r="S243" s="40"/>
      <c r="T243" s="40"/>
      <c r="U243" s="34">
        <f t="shared" si="53"/>
        <v>0</v>
      </c>
      <c r="V243" s="34">
        <f t="shared" si="46"/>
        <v>0</v>
      </c>
      <c r="W243" s="34">
        <f t="shared" si="47"/>
        <v>0</v>
      </c>
      <c r="X243" s="34">
        <v>1.0649999999999999</v>
      </c>
      <c r="Y243" s="19">
        <v>426.4</v>
      </c>
      <c r="Z243" s="166">
        <f t="shared" si="48"/>
        <v>454.11599999999993</v>
      </c>
      <c r="AA243" s="35">
        <f t="shared" si="49"/>
        <v>0</v>
      </c>
    </row>
    <row r="244" spans="1:27" ht="33.75" customHeight="1">
      <c r="A244" s="16" t="s">
        <v>389</v>
      </c>
      <c r="B244" s="12" t="s">
        <v>53</v>
      </c>
      <c r="C244" s="40"/>
      <c r="D244" s="40"/>
      <c r="E244" s="40"/>
      <c r="F244" s="34">
        <f t="shared" si="50"/>
        <v>0</v>
      </c>
      <c r="G244" s="34">
        <f t="shared" ref="G244:G307" si="54">F244*Z244</f>
        <v>0</v>
      </c>
      <c r="H244" s="40"/>
      <c r="I244" s="40"/>
      <c r="J244" s="40"/>
      <c r="K244" s="34">
        <f t="shared" si="51"/>
        <v>0</v>
      </c>
      <c r="L244" s="34">
        <f t="shared" ref="L244:L307" si="55">K244*Z244</f>
        <v>0</v>
      </c>
      <c r="M244" s="40"/>
      <c r="N244" s="40"/>
      <c r="O244" s="40"/>
      <c r="P244" s="34">
        <f t="shared" si="52"/>
        <v>0</v>
      </c>
      <c r="Q244" s="34">
        <f t="shared" ref="Q244:Q307" si="56">P244*Z244</f>
        <v>0</v>
      </c>
      <c r="R244" s="40"/>
      <c r="S244" s="40"/>
      <c r="T244" s="40"/>
      <c r="U244" s="34">
        <f t="shared" si="53"/>
        <v>0</v>
      </c>
      <c r="V244" s="34">
        <f t="shared" ref="V244:V307" si="57">U244*Z244</f>
        <v>0</v>
      </c>
      <c r="W244" s="34">
        <f t="shared" ref="W244:W307" si="58">F244+K244+P244+U244</f>
        <v>0</v>
      </c>
      <c r="X244" s="34">
        <v>1.0649999999999999</v>
      </c>
      <c r="Y244" s="19">
        <v>284.95999999999998</v>
      </c>
      <c r="Z244" s="166">
        <f t="shared" ref="Z244:Z307" si="59">X244*Y244</f>
        <v>303.48239999999998</v>
      </c>
      <c r="AA244" s="35">
        <f t="shared" ref="AA244:AA307" si="60">W244*Z244</f>
        <v>0</v>
      </c>
    </row>
    <row r="245" spans="1:27" ht="33" customHeight="1">
      <c r="A245" s="16" t="s">
        <v>390</v>
      </c>
      <c r="B245" s="12" t="s">
        <v>53</v>
      </c>
      <c r="C245" s="40"/>
      <c r="D245" s="40"/>
      <c r="E245" s="40"/>
      <c r="F245" s="34">
        <f t="shared" ref="F245:F308" si="61">SUM(C245:E245)</f>
        <v>0</v>
      </c>
      <c r="G245" s="34">
        <f t="shared" si="54"/>
        <v>0</v>
      </c>
      <c r="H245" s="40"/>
      <c r="I245" s="40"/>
      <c r="J245" s="40"/>
      <c r="K245" s="34">
        <f t="shared" ref="K245:K308" si="62">SUM(H245:J245)</f>
        <v>0</v>
      </c>
      <c r="L245" s="34">
        <f t="shared" si="55"/>
        <v>0</v>
      </c>
      <c r="M245" s="40"/>
      <c r="N245" s="40"/>
      <c r="O245" s="40"/>
      <c r="P245" s="34">
        <f t="shared" ref="P245:P308" si="63">SUM(M245:O245)</f>
        <v>0</v>
      </c>
      <c r="Q245" s="34">
        <f t="shared" si="56"/>
        <v>0</v>
      </c>
      <c r="R245" s="40"/>
      <c r="S245" s="40"/>
      <c r="T245" s="40"/>
      <c r="U245" s="34">
        <f t="shared" ref="U245:U308" si="64">SUM(R245:T245)</f>
        <v>0</v>
      </c>
      <c r="V245" s="34">
        <f t="shared" si="57"/>
        <v>0</v>
      </c>
      <c r="W245" s="34">
        <f t="shared" si="58"/>
        <v>0</v>
      </c>
      <c r="X245" s="34">
        <v>1.0649999999999999</v>
      </c>
      <c r="Y245" s="19">
        <v>284.95999999999998</v>
      </c>
      <c r="Z245" s="166">
        <f t="shared" si="59"/>
        <v>303.48239999999998</v>
      </c>
      <c r="AA245" s="35">
        <f t="shared" si="60"/>
        <v>0</v>
      </c>
    </row>
    <row r="246" spans="1:27" ht="33" customHeight="1">
      <c r="A246" s="16" t="s">
        <v>391</v>
      </c>
      <c r="B246" s="12" t="s">
        <v>53</v>
      </c>
      <c r="C246" s="40"/>
      <c r="D246" s="40"/>
      <c r="E246" s="40"/>
      <c r="F246" s="34">
        <f t="shared" si="61"/>
        <v>0</v>
      </c>
      <c r="G246" s="34">
        <f t="shared" si="54"/>
        <v>0</v>
      </c>
      <c r="H246" s="40"/>
      <c r="I246" s="40"/>
      <c r="J246" s="40"/>
      <c r="K246" s="34">
        <f t="shared" si="62"/>
        <v>0</v>
      </c>
      <c r="L246" s="34">
        <f t="shared" si="55"/>
        <v>0</v>
      </c>
      <c r="M246" s="40"/>
      <c r="N246" s="40"/>
      <c r="O246" s="40"/>
      <c r="P246" s="34">
        <f t="shared" si="63"/>
        <v>0</v>
      </c>
      <c r="Q246" s="34">
        <f t="shared" si="56"/>
        <v>0</v>
      </c>
      <c r="R246" s="40"/>
      <c r="S246" s="40"/>
      <c r="T246" s="40"/>
      <c r="U246" s="34">
        <f t="shared" si="64"/>
        <v>0</v>
      </c>
      <c r="V246" s="34">
        <f t="shared" si="57"/>
        <v>0</v>
      </c>
      <c r="W246" s="34">
        <f t="shared" si="58"/>
        <v>0</v>
      </c>
      <c r="X246" s="34">
        <v>1.0649999999999999</v>
      </c>
      <c r="Y246" s="19">
        <v>284.95999999999998</v>
      </c>
      <c r="Z246" s="166">
        <f t="shared" si="59"/>
        <v>303.48239999999998</v>
      </c>
      <c r="AA246" s="35">
        <f t="shared" si="60"/>
        <v>0</v>
      </c>
    </row>
    <row r="247" spans="1:27" ht="36" customHeight="1">
      <c r="A247" s="16" t="s">
        <v>392</v>
      </c>
      <c r="B247" s="12" t="s">
        <v>53</v>
      </c>
      <c r="C247" s="40"/>
      <c r="D247" s="40"/>
      <c r="E247" s="40"/>
      <c r="F247" s="34">
        <f t="shared" si="61"/>
        <v>0</v>
      </c>
      <c r="G247" s="34">
        <f t="shared" si="54"/>
        <v>0</v>
      </c>
      <c r="H247" s="40"/>
      <c r="I247" s="40"/>
      <c r="J247" s="40"/>
      <c r="K247" s="34">
        <f t="shared" si="62"/>
        <v>0</v>
      </c>
      <c r="L247" s="34">
        <f t="shared" si="55"/>
        <v>0</v>
      </c>
      <c r="M247" s="40"/>
      <c r="N247" s="40"/>
      <c r="O247" s="40"/>
      <c r="P247" s="34">
        <f t="shared" si="63"/>
        <v>0</v>
      </c>
      <c r="Q247" s="34">
        <f t="shared" si="56"/>
        <v>0</v>
      </c>
      <c r="R247" s="40"/>
      <c r="S247" s="40"/>
      <c r="T247" s="40"/>
      <c r="U247" s="34">
        <f t="shared" si="64"/>
        <v>0</v>
      </c>
      <c r="V247" s="34">
        <f t="shared" si="57"/>
        <v>0</v>
      </c>
      <c r="W247" s="34">
        <f t="shared" si="58"/>
        <v>0</v>
      </c>
      <c r="X247" s="34">
        <v>1.0649999999999999</v>
      </c>
      <c r="Y247" s="19">
        <v>284.95999999999998</v>
      </c>
      <c r="Z247" s="166">
        <f t="shared" si="59"/>
        <v>303.48239999999998</v>
      </c>
      <c r="AA247" s="35">
        <f t="shared" si="60"/>
        <v>0</v>
      </c>
    </row>
    <row r="248" spans="1:27" ht="27" customHeight="1">
      <c r="A248" s="16" t="s">
        <v>393</v>
      </c>
      <c r="B248" s="12" t="s">
        <v>53</v>
      </c>
      <c r="C248" s="40"/>
      <c r="D248" s="40"/>
      <c r="E248" s="40"/>
      <c r="F248" s="34">
        <f t="shared" si="61"/>
        <v>0</v>
      </c>
      <c r="G248" s="34">
        <f t="shared" si="54"/>
        <v>0</v>
      </c>
      <c r="H248" s="40"/>
      <c r="I248" s="40"/>
      <c r="J248" s="40"/>
      <c r="K248" s="34">
        <f t="shared" si="62"/>
        <v>0</v>
      </c>
      <c r="L248" s="34">
        <f t="shared" si="55"/>
        <v>0</v>
      </c>
      <c r="M248" s="40"/>
      <c r="N248" s="40"/>
      <c r="O248" s="40"/>
      <c r="P248" s="34">
        <f t="shared" si="63"/>
        <v>0</v>
      </c>
      <c r="Q248" s="34">
        <f t="shared" si="56"/>
        <v>0</v>
      </c>
      <c r="R248" s="40"/>
      <c r="S248" s="40"/>
      <c r="T248" s="40"/>
      <c r="U248" s="34">
        <f t="shared" si="64"/>
        <v>0</v>
      </c>
      <c r="V248" s="34">
        <f t="shared" si="57"/>
        <v>0</v>
      </c>
      <c r="W248" s="34">
        <f t="shared" si="58"/>
        <v>0</v>
      </c>
      <c r="X248" s="34">
        <v>1.0649999999999999</v>
      </c>
      <c r="Y248" s="19">
        <v>958.88</v>
      </c>
      <c r="Z248" s="166">
        <f t="shared" si="59"/>
        <v>1021.2071999999999</v>
      </c>
      <c r="AA248" s="35">
        <f t="shared" si="60"/>
        <v>0</v>
      </c>
    </row>
    <row r="249" spans="1:27" ht="27" customHeight="1">
      <c r="A249" s="16" t="s">
        <v>394</v>
      </c>
      <c r="B249" s="12" t="s">
        <v>53</v>
      </c>
      <c r="C249" s="40"/>
      <c r="D249" s="40"/>
      <c r="E249" s="40"/>
      <c r="F249" s="34">
        <f t="shared" si="61"/>
        <v>0</v>
      </c>
      <c r="G249" s="34">
        <f t="shared" si="54"/>
        <v>0</v>
      </c>
      <c r="H249" s="40"/>
      <c r="I249" s="40"/>
      <c r="J249" s="40"/>
      <c r="K249" s="34">
        <f t="shared" si="62"/>
        <v>0</v>
      </c>
      <c r="L249" s="34">
        <f t="shared" si="55"/>
        <v>0</v>
      </c>
      <c r="M249" s="40"/>
      <c r="N249" s="40"/>
      <c r="O249" s="40"/>
      <c r="P249" s="34">
        <f t="shared" si="63"/>
        <v>0</v>
      </c>
      <c r="Q249" s="34">
        <f t="shared" si="56"/>
        <v>0</v>
      </c>
      <c r="R249" s="40"/>
      <c r="S249" s="40"/>
      <c r="T249" s="40"/>
      <c r="U249" s="34">
        <f t="shared" si="64"/>
        <v>0</v>
      </c>
      <c r="V249" s="34">
        <f t="shared" si="57"/>
        <v>0</v>
      </c>
      <c r="W249" s="34">
        <f t="shared" si="58"/>
        <v>0</v>
      </c>
      <c r="X249" s="34">
        <v>1.0649999999999999</v>
      </c>
      <c r="Y249" s="19">
        <v>958.88</v>
      </c>
      <c r="Z249" s="166">
        <f t="shared" si="59"/>
        <v>1021.2071999999999</v>
      </c>
      <c r="AA249" s="35">
        <f t="shared" si="60"/>
        <v>0</v>
      </c>
    </row>
    <row r="250" spans="1:27" ht="27" customHeight="1">
      <c r="A250" s="16" t="s">
        <v>395</v>
      </c>
      <c r="B250" s="12" t="s">
        <v>53</v>
      </c>
      <c r="C250" s="40"/>
      <c r="D250" s="40"/>
      <c r="E250" s="40"/>
      <c r="F250" s="34">
        <f t="shared" si="61"/>
        <v>0</v>
      </c>
      <c r="G250" s="34">
        <f t="shared" si="54"/>
        <v>0</v>
      </c>
      <c r="H250" s="40"/>
      <c r="I250" s="40"/>
      <c r="J250" s="40"/>
      <c r="K250" s="34">
        <f t="shared" si="62"/>
        <v>0</v>
      </c>
      <c r="L250" s="34">
        <f t="shared" si="55"/>
        <v>0</v>
      </c>
      <c r="M250" s="40"/>
      <c r="N250" s="40"/>
      <c r="O250" s="40"/>
      <c r="P250" s="34">
        <f t="shared" si="63"/>
        <v>0</v>
      </c>
      <c r="Q250" s="34">
        <f t="shared" si="56"/>
        <v>0</v>
      </c>
      <c r="R250" s="40"/>
      <c r="S250" s="40"/>
      <c r="T250" s="40"/>
      <c r="U250" s="34">
        <f t="shared" si="64"/>
        <v>0</v>
      </c>
      <c r="V250" s="34">
        <f t="shared" si="57"/>
        <v>0</v>
      </c>
      <c r="W250" s="34">
        <f t="shared" si="58"/>
        <v>0</v>
      </c>
      <c r="X250" s="34">
        <v>1.0649999999999999</v>
      </c>
      <c r="Y250" s="19">
        <v>958.88</v>
      </c>
      <c r="Z250" s="166">
        <f t="shared" si="59"/>
        <v>1021.2071999999999</v>
      </c>
      <c r="AA250" s="35">
        <f t="shared" si="60"/>
        <v>0</v>
      </c>
    </row>
    <row r="251" spans="1:27" ht="27" customHeight="1">
      <c r="A251" s="16" t="s">
        <v>396</v>
      </c>
      <c r="B251" s="12" t="s">
        <v>53</v>
      </c>
      <c r="C251" s="40"/>
      <c r="D251" s="40"/>
      <c r="E251" s="40"/>
      <c r="F251" s="34">
        <f t="shared" si="61"/>
        <v>0</v>
      </c>
      <c r="G251" s="34">
        <f t="shared" si="54"/>
        <v>0</v>
      </c>
      <c r="H251" s="40"/>
      <c r="I251" s="40"/>
      <c r="J251" s="40"/>
      <c r="K251" s="34">
        <f t="shared" si="62"/>
        <v>0</v>
      </c>
      <c r="L251" s="34">
        <f t="shared" si="55"/>
        <v>0</v>
      </c>
      <c r="M251" s="40"/>
      <c r="N251" s="40"/>
      <c r="O251" s="40"/>
      <c r="P251" s="34">
        <f t="shared" si="63"/>
        <v>0</v>
      </c>
      <c r="Q251" s="34">
        <f t="shared" si="56"/>
        <v>0</v>
      </c>
      <c r="R251" s="40"/>
      <c r="S251" s="40"/>
      <c r="T251" s="40"/>
      <c r="U251" s="34">
        <f t="shared" si="64"/>
        <v>0</v>
      </c>
      <c r="V251" s="34">
        <f t="shared" si="57"/>
        <v>0</v>
      </c>
      <c r="W251" s="34">
        <f t="shared" si="58"/>
        <v>0</v>
      </c>
      <c r="X251" s="34">
        <v>1.0649999999999999</v>
      </c>
      <c r="Y251" s="19">
        <v>958.88</v>
      </c>
      <c r="Z251" s="166">
        <f t="shared" si="59"/>
        <v>1021.2071999999999</v>
      </c>
      <c r="AA251" s="35">
        <f t="shared" si="60"/>
        <v>0</v>
      </c>
    </row>
    <row r="252" spans="1:27" ht="27" customHeight="1">
      <c r="A252" s="16" t="s">
        <v>397</v>
      </c>
      <c r="B252" s="12" t="s">
        <v>53</v>
      </c>
      <c r="C252" s="40"/>
      <c r="D252" s="40"/>
      <c r="E252" s="40"/>
      <c r="F252" s="34">
        <f t="shared" si="61"/>
        <v>0</v>
      </c>
      <c r="G252" s="34">
        <f t="shared" si="54"/>
        <v>0</v>
      </c>
      <c r="H252" s="40"/>
      <c r="I252" s="40"/>
      <c r="J252" s="40"/>
      <c r="K252" s="34">
        <f t="shared" si="62"/>
        <v>0</v>
      </c>
      <c r="L252" s="34">
        <f t="shared" si="55"/>
        <v>0</v>
      </c>
      <c r="M252" s="40"/>
      <c r="N252" s="40"/>
      <c r="O252" s="40"/>
      <c r="P252" s="34">
        <f t="shared" si="63"/>
        <v>0</v>
      </c>
      <c r="Q252" s="34">
        <f t="shared" si="56"/>
        <v>0</v>
      </c>
      <c r="R252" s="40"/>
      <c r="S252" s="40"/>
      <c r="T252" s="40"/>
      <c r="U252" s="34">
        <f t="shared" si="64"/>
        <v>0</v>
      </c>
      <c r="V252" s="34">
        <f t="shared" si="57"/>
        <v>0</v>
      </c>
      <c r="W252" s="34">
        <f t="shared" si="58"/>
        <v>0</v>
      </c>
      <c r="X252" s="34">
        <v>1.0649999999999999</v>
      </c>
      <c r="Y252" s="19">
        <v>958.88</v>
      </c>
      <c r="Z252" s="166">
        <f t="shared" si="59"/>
        <v>1021.2071999999999</v>
      </c>
      <c r="AA252" s="35">
        <f t="shared" si="60"/>
        <v>0</v>
      </c>
    </row>
    <row r="253" spans="1:27" ht="27" customHeight="1">
      <c r="A253" s="16" t="s">
        <v>398</v>
      </c>
      <c r="B253" s="12" t="s">
        <v>53</v>
      </c>
      <c r="C253" s="40"/>
      <c r="D253" s="40"/>
      <c r="E253" s="40"/>
      <c r="F253" s="34">
        <f t="shared" si="61"/>
        <v>0</v>
      </c>
      <c r="G253" s="34">
        <f t="shared" si="54"/>
        <v>0</v>
      </c>
      <c r="H253" s="40"/>
      <c r="I253" s="40"/>
      <c r="J253" s="40"/>
      <c r="K253" s="34">
        <f t="shared" si="62"/>
        <v>0</v>
      </c>
      <c r="L253" s="34">
        <f t="shared" si="55"/>
        <v>0</v>
      </c>
      <c r="M253" s="40"/>
      <c r="N253" s="40"/>
      <c r="O253" s="40"/>
      <c r="P253" s="34">
        <f t="shared" si="63"/>
        <v>0</v>
      </c>
      <c r="Q253" s="34">
        <f t="shared" si="56"/>
        <v>0</v>
      </c>
      <c r="R253" s="40"/>
      <c r="S253" s="40"/>
      <c r="T253" s="40"/>
      <c r="U253" s="34">
        <f t="shared" si="64"/>
        <v>0</v>
      </c>
      <c r="V253" s="34">
        <f t="shared" si="57"/>
        <v>0</v>
      </c>
      <c r="W253" s="34">
        <f t="shared" si="58"/>
        <v>0</v>
      </c>
      <c r="X253" s="34">
        <v>1.0649999999999999</v>
      </c>
      <c r="Y253" s="19">
        <v>958.88</v>
      </c>
      <c r="Z253" s="166">
        <f t="shared" si="59"/>
        <v>1021.2071999999999</v>
      </c>
      <c r="AA253" s="35">
        <f t="shared" si="60"/>
        <v>0</v>
      </c>
    </row>
    <row r="254" spans="1:27" ht="27" customHeight="1">
      <c r="A254" s="16" t="s">
        <v>399</v>
      </c>
      <c r="B254" s="12" t="s">
        <v>53</v>
      </c>
      <c r="C254" s="40"/>
      <c r="D254" s="40"/>
      <c r="E254" s="40"/>
      <c r="F254" s="34">
        <f t="shared" si="61"/>
        <v>0</v>
      </c>
      <c r="G254" s="34">
        <f t="shared" si="54"/>
        <v>0</v>
      </c>
      <c r="H254" s="40"/>
      <c r="I254" s="40"/>
      <c r="J254" s="40"/>
      <c r="K254" s="34">
        <f t="shared" si="62"/>
        <v>0</v>
      </c>
      <c r="L254" s="34">
        <f t="shared" si="55"/>
        <v>0</v>
      </c>
      <c r="M254" s="40"/>
      <c r="N254" s="40"/>
      <c r="O254" s="40"/>
      <c r="P254" s="34">
        <f t="shared" si="63"/>
        <v>0</v>
      </c>
      <c r="Q254" s="34">
        <f t="shared" si="56"/>
        <v>0</v>
      </c>
      <c r="R254" s="40"/>
      <c r="S254" s="40"/>
      <c r="T254" s="40"/>
      <c r="U254" s="34">
        <f t="shared" si="64"/>
        <v>0</v>
      </c>
      <c r="V254" s="34">
        <f t="shared" si="57"/>
        <v>0</v>
      </c>
      <c r="W254" s="34">
        <f t="shared" si="58"/>
        <v>0</v>
      </c>
      <c r="X254" s="34">
        <v>1.0649999999999999</v>
      </c>
      <c r="Y254" s="19">
        <v>669.76</v>
      </c>
      <c r="Z254" s="166">
        <f t="shared" si="59"/>
        <v>713.2944</v>
      </c>
      <c r="AA254" s="35">
        <f t="shared" si="60"/>
        <v>0</v>
      </c>
    </row>
    <row r="255" spans="1:27" ht="27" customHeight="1">
      <c r="A255" s="16" t="s">
        <v>400</v>
      </c>
      <c r="B255" s="12" t="s">
        <v>53</v>
      </c>
      <c r="C255" s="40"/>
      <c r="D255" s="40"/>
      <c r="E255" s="40"/>
      <c r="F255" s="34">
        <f t="shared" si="61"/>
        <v>0</v>
      </c>
      <c r="G255" s="34">
        <f t="shared" si="54"/>
        <v>0</v>
      </c>
      <c r="H255" s="40"/>
      <c r="I255" s="40"/>
      <c r="J255" s="40"/>
      <c r="K255" s="34">
        <f t="shared" si="62"/>
        <v>0</v>
      </c>
      <c r="L255" s="34">
        <f t="shared" si="55"/>
        <v>0</v>
      </c>
      <c r="M255" s="40"/>
      <c r="N255" s="40"/>
      <c r="O255" s="40"/>
      <c r="P255" s="34">
        <f t="shared" si="63"/>
        <v>0</v>
      </c>
      <c r="Q255" s="34">
        <f t="shared" si="56"/>
        <v>0</v>
      </c>
      <c r="R255" s="40"/>
      <c r="S255" s="40"/>
      <c r="T255" s="40"/>
      <c r="U255" s="34">
        <f t="shared" si="64"/>
        <v>0</v>
      </c>
      <c r="V255" s="34">
        <f t="shared" si="57"/>
        <v>0</v>
      </c>
      <c r="W255" s="34">
        <f t="shared" si="58"/>
        <v>0</v>
      </c>
      <c r="X255" s="34">
        <v>1.0649999999999999</v>
      </c>
      <c r="Y255" s="19">
        <v>669.76</v>
      </c>
      <c r="Z255" s="166">
        <f t="shared" si="59"/>
        <v>713.2944</v>
      </c>
      <c r="AA255" s="35">
        <f t="shared" si="60"/>
        <v>0</v>
      </c>
    </row>
    <row r="256" spans="1:27" ht="27" customHeight="1">
      <c r="A256" s="16" t="s">
        <v>401</v>
      </c>
      <c r="B256" s="12" t="s">
        <v>53</v>
      </c>
      <c r="C256" s="40"/>
      <c r="D256" s="40"/>
      <c r="E256" s="40"/>
      <c r="F256" s="34">
        <f t="shared" si="61"/>
        <v>0</v>
      </c>
      <c r="G256" s="34">
        <f t="shared" si="54"/>
        <v>0</v>
      </c>
      <c r="H256" s="40"/>
      <c r="I256" s="40"/>
      <c r="J256" s="40"/>
      <c r="K256" s="34">
        <f t="shared" si="62"/>
        <v>0</v>
      </c>
      <c r="L256" s="34">
        <f t="shared" si="55"/>
        <v>0</v>
      </c>
      <c r="M256" s="40"/>
      <c r="N256" s="40"/>
      <c r="O256" s="40"/>
      <c r="P256" s="34">
        <f t="shared" si="63"/>
        <v>0</v>
      </c>
      <c r="Q256" s="34">
        <f t="shared" si="56"/>
        <v>0</v>
      </c>
      <c r="R256" s="40"/>
      <c r="S256" s="40"/>
      <c r="T256" s="40"/>
      <c r="U256" s="34">
        <f t="shared" si="64"/>
        <v>0</v>
      </c>
      <c r="V256" s="34">
        <f t="shared" si="57"/>
        <v>0</v>
      </c>
      <c r="W256" s="34">
        <f t="shared" si="58"/>
        <v>0</v>
      </c>
      <c r="X256" s="34">
        <v>1.0649999999999999</v>
      </c>
      <c r="Y256" s="19">
        <v>669.76</v>
      </c>
      <c r="Z256" s="166">
        <f t="shared" si="59"/>
        <v>713.2944</v>
      </c>
      <c r="AA256" s="35">
        <f t="shared" si="60"/>
        <v>0</v>
      </c>
    </row>
    <row r="257" spans="1:30" ht="27" customHeight="1">
      <c r="A257" s="16" t="s">
        <v>402</v>
      </c>
      <c r="B257" s="12" t="s">
        <v>53</v>
      </c>
      <c r="C257" s="40"/>
      <c r="D257" s="40"/>
      <c r="E257" s="40"/>
      <c r="F257" s="34">
        <f t="shared" si="61"/>
        <v>0</v>
      </c>
      <c r="G257" s="34">
        <f t="shared" si="54"/>
        <v>0</v>
      </c>
      <c r="H257" s="40"/>
      <c r="I257" s="40"/>
      <c r="J257" s="40"/>
      <c r="K257" s="34">
        <f t="shared" si="62"/>
        <v>0</v>
      </c>
      <c r="L257" s="34">
        <f t="shared" si="55"/>
        <v>0</v>
      </c>
      <c r="M257" s="40"/>
      <c r="N257" s="40"/>
      <c r="O257" s="40"/>
      <c r="P257" s="34">
        <f t="shared" si="63"/>
        <v>0</v>
      </c>
      <c r="Q257" s="34">
        <f t="shared" si="56"/>
        <v>0</v>
      </c>
      <c r="R257" s="40"/>
      <c r="S257" s="40"/>
      <c r="T257" s="40"/>
      <c r="U257" s="34">
        <f t="shared" si="64"/>
        <v>0</v>
      </c>
      <c r="V257" s="34">
        <f t="shared" si="57"/>
        <v>0</v>
      </c>
      <c r="W257" s="34">
        <f t="shared" si="58"/>
        <v>0</v>
      </c>
      <c r="X257" s="34">
        <v>1.0649999999999999</v>
      </c>
      <c r="Y257" s="19">
        <v>669.76</v>
      </c>
      <c r="Z257" s="166">
        <f t="shared" si="59"/>
        <v>713.2944</v>
      </c>
      <c r="AA257" s="35">
        <f t="shared" si="60"/>
        <v>0</v>
      </c>
    </row>
    <row r="258" spans="1:30" ht="27" customHeight="1">
      <c r="A258" s="16" t="s">
        <v>403</v>
      </c>
      <c r="B258" s="12" t="s">
        <v>53</v>
      </c>
      <c r="C258" s="40"/>
      <c r="D258" s="40"/>
      <c r="E258" s="40"/>
      <c r="F258" s="34">
        <f t="shared" si="61"/>
        <v>0</v>
      </c>
      <c r="G258" s="34">
        <f t="shared" si="54"/>
        <v>0</v>
      </c>
      <c r="H258" s="40"/>
      <c r="I258" s="40"/>
      <c r="J258" s="40"/>
      <c r="K258" s="34">
        <f t="shared" si="62"/>
        <v>0</v>
      </c>
      <c r="L258" s="34">
        <f t="shared" si="55"/>
        <v>0</v>
      </c>
      <c r="M258" s="40"/>
      <c r="N258" s="40"/>
      <c r="O258" s="40"/>
      <c r="P258" s="34">
        <f t="shared" si="63"/>
        <v>0</v>
      </c>
      <c r="Q258" s="34">
        <f t="shared" si="56"/>
        <v>0</v>
      </c>
      <c r="R258" s="40"/>
      <c r="S258" s="40"/>
      <c r="T258" s="40"/>
      <c r="U258" s="34">
        <f t="shared" si="64"/>
        <v>0</v>
      </c>
      <c r="V258" s="34">
        <f t="shared" si="57"/>
        <v>0</v>
      </c>
      <c r="W258" s="34">
        <f t="shared" si="58"/>
        <v>0</v>
      </c>
      <c r="X258" s="34">
        <v>1.0649999999999999</v>
      </c>
      <c r="Y258" s="19">
        <v>669.76</v>
      </c>
      <c r="Z258" s="166">
        <f t="shared" si="59"/>
        <v>713.2944</v>
      </c>
      <c r="AA258" s="35">
        <f t="shared" si="60"/>
        <v>0</v>
      </c>
    </row>
    <row r="259" spans="1:30" ht="27" customHeight="1">
      <c r="A259" s="16" t="s">
        <v>404</v>
      </c>
      <c r="B259" s="12" t="s">
        <v>53</v>
      </c>
      <c r="C259" s="40"/>
      <c r="D259" s="40"/>
      <c r="E259" s="40"/>
      <c r="F259" s="34">
        <f t="shared" si="61"/>
        <v>0</v>
      </c>
      <c r="G259" s="34">
        <f t="shared" si="54"/>
        <v>0</v>
      </c>
      <c r="H259" s="40"/>
      <c r="I259" s="40"/>
      <c r="J259" s="40"/>
      <c r="K259" s="34">
        <f t="shared" si="62"/>
        <v>0</v>
      </c>
      <c r="L259" s="34">
        <f t="shared" si="55"/>
        <v>0</v>
      </c>
      <c r="M259" s="40"/>
      <c r="N259" s="40"/>
      <c r="O259" s="40"/>
      <c r="P259" s="34">
        <f t="shared" si="63"/>
        <v>0</v>
      </c>
      <c r="Q259" s="34">
        <f t="shared" si="56"/>
        <v>0</v>
      </c>
      <c r="R259" s="40"/>
      <c r="S259" s="40"/>
      <c r="T259" s="40"/>
      <c r="U259" s="34">
        <f t="shared" si="64"/>
        <v>0</v>
      </c>
      <c r="V259" s="34">
        <f t="shared" si="57"/>
        <v>0</v>
      </c>
      <c r="W259" s="34">
        <f t="shared" si="58"/>
        <v>0</v>
      </c>
      <c r="X259" s="34">
        <v>1.0649999999999999</v>
      </c>
      <c r="Y259" s="19">
        <v>669.76</v>
      </c>
      <c r="Z259" s="166">
        <f t="shared" si="59"/>
        <v>713.2944</v>
      </c>
      <c r="AA259" s="35">
        <f t="shared" si="60"/>
        <v>0</v>
      </c>
    </row>
    <row r="260" spans="1:30" ht="27" customHeight="1">
      <c r="A260" s="16" t="s">
        <v>405</v>
      </c>
      <c r="B260" s="12" t="s">
        <v>53</v>
      </c>
      <c r="C260" s="40"/>
      <c r="D260" s="40"/>
      <c r="E260" s="40"/>
      <c r="F260" s="34">
        <f t="shared" si="61"/>
        <v>0</v>
      </c>
      <c r="G260" s="34">
        <f t="shared" si="54"/>
        <v>0</v>
      </c>
      <c r="H260" s="40"/>
      <c r="I260" s="40"/>
      <c r="J260" s="40"/>
      <c r="K260" s="34">
        <f t="shared" si="62"/>
        <v>0</v>
      </c>
      <c r="L260" s="34">
        <f t="shared" si="55"/>
        <v>0</v>
      </c>
      <c r="M260" s="40"/>
      <c r="N260" s="40"/>
      <c r="O260" s="40"/>
      <c r="P260" s="34">
        <f t="shared" si="63"/>
        <v>0</v>
      </c>
      <c r="Q260" s="34">
        <f t="shared" si="56"/>
        <v>0</v>
      </c>
      <c r="R260" s="40"/>
      <c r="S260" s="40"/>
      <c r="T260" s="40"/>
      <c r="U260" s="34">
        <f t="shared" si="64"/>
        <v>0</v>
      </c>
      <c r="V260" s="34">
        <f t="shared" si="57"/>
        <v>0</v>
      </c>
      <c r="W260" s="34">
        <f t="shared" si="58"/>
        <v>0</v>
      </c>
      <c r="X260" s="34">
        <v>1.0649999999999999</v>
      </c>
      <c r="Y260" s="19">
        <v>308.88</v>
      </c>
      <c r="Z260" s="166">
        <f t="shared" si="59"/>
        <v>328.9572</v>
      </c>
      <c r="AA260" s="35">
        <f t="shared" si="60"/>
        <v>0</v>
      </c>
    </row>
    <row r="261" spans="1:30" ht="27" customHeight="1">
      <c r="A261" s="16" t="s">
        <v>406</v>
      </c>
      <c r="B261" s="12" t="s">
        <v>53</v>
      </c>
      <c r="C261" s="40"/>
      <c r="D261" s="40"/>
      <c r="E261" s="40"/>
      <c r="F261" s="34">
        <f t="shared" si="61"/>
        <v>0</v>
      </c>
      <c r="G261" s="34">
        <f t="shared" si="54"/>
        <v>0</v>
      </c>
      <c r="H261" s="40"/>
      <c r="I261" s="40"/>
      <c r="J261" s="40"/>
      <c r="K261" s="34">
        <f t="shared" si="62"/>
        <v>0</v>
      </c>
      <c r="L261" s="34">
        <f t="shared" si="55"/>
        <v>0</v>
      </c>
      <c r="M261" s="40"/>
      <c r="N261" s="40"/>
      <c r="O261" s="40"/>
      <c r="P261" s="34">
        <f t="shared" si="63"/>
        <v>0</v>
      </c>
      <c r="Q261" s="34">
        <f t="shared" si="56"/>
        <v>0</v>
      </c>
      <c r="R261" s="40"/>
      <c r="S261" s="40"/>
      <c r="T261" s="40"/>
      <c r="U261" s="34">
        <f t="shared" si="64"/>
        <v>0</v>
      </c>
      <c r="V261" s="34">
        <f t="shared" si="57"/>
        <v>0</v>
      </c>
      <c r="W261" s="34">
        <f t="shared" si="58"/>
        <v>0</v>
      </c>
      <c r="X261" s="34">
        <v>1.0649999999999999</v>
      </c>
      <c r="Y261" s="19">
        <v>347.36</v>
      </c>
      <c r="Z261" s="166">
        <f t="shared" si="59"/>
        <v>369.9384</v>
      </c>
      <c r="AA261" s="35">
        <f t="shared" si="60"/>
        <v>0</v>
      </c>
    </row>
    <row r="262" spans="1:30" ht="27" customHeight="1">
      <c r="A262" s="16" t="s">
        <v>407</v>
      </c>
      <c r="B262" s="12" t="s">
        <v>53</v>
      </c>
      <c r="C262" s="40"/>
      <c r="D262" s="40"/>
      <c r="E262" s="40"/>
      <c r="F262" s="34">
        <f t="shared" si="61"/>
        <v>0</v>
      </c>
      <c r="G262" s="34">
        <f t="shared" si="54"/>
        <v>0</v>
      </c>
      <c r="H262" s="40"/>
      <c r="I262" s="40"/>
      <c r="J262" s="40"/>
      <c r="K262" s="34">
        <f t="shared" si="62"/>
        <v>0</v>
      </c>
      <c r="L262" s="34">
        <f t="shared" si="55"/>
        <v>0</v>
      </c>
      <c r="M262" s="40"/>
      <c r="N262" s="40"/>
      <c r="O262" s="40"/>
      <c r="P262" s="34">
        <f t="shared" si="63"/>
        <v>0</v>
      </c>
      <c r="Q262" s="34">
        <f t="shared" si="56"/>
        <v>0</v>
      </c>
      <c r="R262" s="40"/>
      <c r="S262" s="40"/>
      <c r="T262" s="40"/>
      <c r="U262" s="34">
        <f t="shared" si="64"/>
        <v>0</v>
      </c>
      <c r="V262" s="34">
        <f t="shared" si="57"/>
        <v>0</v>
      </c>
      <c r="W262" s="34">
        <f t="shared" si="58"/>
        <v>0</v>
      </c>
      <c r="X262" s="34">
        <v>1.0649999999999999</v>
      </c>
      <c r="Y262" s="19">
        <v>347.46</v>
      </c>
      <c r="Z262" s="166">
        <f t="shared" si="59"/>
        <v>370.04489999999998</v>
      </c>
      <c r="AA262" s="35">
        <f t="shared" si="60"/>
        <v>0</v>
      </c>
    </row>
    <row r="263" spans="1:30" ht="27" customHeight="1">
      <c r="A263" s="16" t="s">
        <v>408</v>
      </c>
      <c r="B263" s="12" t="s">
        <v>53</v>
      </c>
      <c r="C263" s="40"/>
      <c r="D263" s="40"/>
      <c r="E263" s="40"/>
      <c r="F263" s="34">
        <f t="shared" si="61"/>
        <v>0</v>
      </c>
      <c r="G263" s="34">
        <f t="shared" si="54"/>
        <v>0</v>
      </c>
      <c r="H263" s="40"/>
      <c r="I263" s="40"/>
      <c r="J263" s="40"/>
      <c r="K263" s="34">
        <f t="shared" si="62"/>
        <v>0</v>
      </c>
      <c r="L263" s="34">
        <f t="shared" si="55"/>
        <v>0</v>
      </c>
      <c r="M263" s="40"/>
      <c r="N263" s="40"/>
      <c r="O263" s="40"/>
      <c r="P263" s="34">
        <f t="shared" si="63"/>
        <v>0</v>
      </c>
      <c r="Q263" s="34">
        <f t="shared" si="56"/>
        <v>0</v>
      </c>
      <c r="R263" s="40"/>
      <c r="S263" s="40"/>
      <c r="T263" s="40"/>
      <c r="U263" s="34">
        <f t="shared" si="64"/>
        <v>0</v>
      </c>
      <c r="V263" s="34">
        <f t="shared" si="57"/>
        <v>0</v>
      </c>
      <c r="W263" s="34">
        <f t="shared" si="58"/>
        <v>0</v>
      </c>
      <c r="X263" s="34">
        <v>1.0649999999999999</v>
      </c>
      <c r="Y263" s="19">
        <v>347.36</v>
      </c>
      <c r="Z263" s="166">
        <f t="shared" si="59"/>
        <v>369.9384</v>
      </c>
      <c r="AA263" s="35">
        <f t="shared" si="60"/>
        <v>0</v>
      </c>
    </row>
    <row r="264" spans="1:30" ht="27" customHeight="1">
      <c r="A264" s="16" t="s">
        <v>409</v>
      </c>
      <c r="B264" s="12" t="s">
        <v>53</v>
      </c>
      <c r="C264" s="40"/>
      <c r="D264" s="40"/>
      <c r="E264" s="40"/>
      <c r="F264" s="34">
        <f t="shared" si="61"/>
        <v>0</v>
      </c>
      <c r="G264" s="34">
        <f t="shared" si="54"/>
        <v>0</v>
      </c>
      <c r="H264" s="40"/>
      <c r="I264" s="40"/>
      <c r="J264" s="40"/>
      <c r="K264" s="34">
        <f t="shared" si="62"/>
        <v>0</v>
      </c>
      <c r="L264" s="34">
        <f t="shared" si="55"/>
        <v>0</v>
      </c>
      <c r="M264" s="40"/>
      <c r="N264" s="40"/>
      <c r="O264" s="40"/>
      <c r="P264" s="34">
        <f t="shared" si="63"/>
        <v>0</v>
      </c>
      <c r="Q264" s="34">
        <f t="shared" si="56"/>
        <v>0</v>
      </c>
      <c r="R264" s="40"/>
      <c r="S264" s="40"/>
      <c r="T264" s="40"/>
      <c r="U264" s="34">
        <f t="shared" si="64"/>
        <v>0</v>
      </c>
      <c r="V264" s="34">
        <f t="shared" si="57"/>
        <v>0</v>
      </c>
      <c r="W264" s="34">
        <f t="shared" si="58"/>
        <v>0</v>
      </c>
      <c r="X264" s="34">
        <v>1.0649999999999999</v>
      </c>
      <c r="Y264" s="19">
        <v>587.6</v>
      </c>
      <c r="Z264" s="166">
        <f t="shared" si="59"/>
        <v>625.79399999999998</v>
      </c>
      <c r="AA264" s="35">
        <f t="shared" si="60"/>
        <v>0</v>
      </c>
    </row>
    <row r="265" spans="1:30" ht="27" customHeight="1">
      <c r="A265" s="16" t="s">
        <v>410</v>
      </c>
      <c r="B265" s="12" t="s">
        <v>53</v>
      </c>
      <c r="C265" s="40"/>
      <c r="D265" s="40"/>
      <c r="E265" s="40"/>
      <c r="F265" s="34">
        <f t="shared" si="61"/>
        <v>0</v>
      </c>
      <c r="G265" s="34">
        <f t="shared" si="54"/>
        <v>0</v>
      </c>
      <c r="H265" s="40"/>
      <c r="I265" s="40"/>
      <c r="J265" s="40"/>
      <c r="K265" s="34">
        <f t="shared" si="62"/>
        <v>0</v>
      </c>
      <c r="L265" s="34">
        <f t="shared" si="55"/>
        <v>0</v>
      </c>
      <c r="M265" s="40"/>
      <c r="N265" s="40"/>
      <c r="O265" s="40"/>
      <c r="P265" s="34">
        <f t="shared" si="63"/>
        <v>0</v>
      </c>
      <c r="Q265" s="34">
        <f t="shared" si="56"/>
        <v>0</v>
      </c>
      <c r="R265" s="40"/>
      <c r="S265" s="40"/>
      <c r="T265" s="40"/>
      <c r="U265" s="34">
        <f t="shared" si="64"/>
        <v>0</v>
      </c>
      <c r="V265" s="34">
        <f t="shared" si="57"/>
        <v>0</v>
      </c>
      <c r="W265" s="34">
        <f t="shared" si="58"/>
        <v>0</v>
      </c>
      <c r="X265" s="34">
        <v>1.0649999999999999</v>
      </c>
      <c r="Y265" s="19">
        <v>462.8</v>
      </c>
      <c r="Z265" s="166">
        <f t="shared" si="59"/>
        <v>492.88200000000001</v>
      </c>
      <c r="AA265" s="35">
        <f t="shared" si="60"/>
        <v>0</v>
      </c>
    </row>
    <row r="266" spans="1:30" ht="27" customHeight="1">
      <c r="A266" s="16" t="s">
        <v>411</v>
      </c>
      <c r="B266" s="12" t="s">
        <v>53</v>
      </c>
      <c r="C266" s="40"/>
      <c r="D266" s="40"/>
      <c r="E266" s="40"/>
      <c r="F266" s="34">
        <f t="shared" si="61"/>
        <v>0</v>
      </c>
      <c r="G266" s="34">
        <f t="shared" si="54"/>
        <v>0</v>
      </c>
      <c r="H266" s="40"/>
      <c r="I266" s="40"/>
      <c r="J266" s="40"/>
      <c r="K266" s="34">
        <f t="shared" si="62"/>
        <v>0</v>
      </c>
      <c r="L266" s="34">
        <f t="shared" si="55"/>
        <v>0</v>
      </c>
      <c r="M266" s="40"/>
      <c r="N266" s="40"/>
      <c r="O266" s="40"/>
      <c r="P266" s="34">
        <f t="shared" si="63"/>
        <v>0</v>
      </c>
      <c r="Q266" s="34">
        <f t="shared" si="56"/>
        <v>0</v>
      </c>
      <c r="R266" s="40"/>
      <c r="S266" s="40"/>
      <c r="T266" s="40"/>
      <c r="U266" s="34">
        <f t="shared" si="64"/>
        <v>0</v>
      </c>
      <c r="V266" s="34">
        <f t="shared" si="57"/>
        <v>0</v>
      </c>
      <c r="W266" s="34">
        <f t="shared" si="58"/>
        <v>0</v>
      </c>
      <c r="X266" s="34">
        <v>1.0649999999999999</v>
      </c>
      <c r="Y266" s="19">
        <v>462.8</v>
      </c>
      <c r="Z266" s="166">
        <f t="shared" si="59"/>
        <v>492.88200000000001</v>
      </c>
      <c r="AA266" s="35">
        <f t="shared" si="60"/>
        <v>0</v>
      </c>
    </row>
    <row r="267" spans="1:30" ht="27" customHeight="1">
      <c r="A267" s="16" t="s">
        <v>412</v>
      </c>
      <c r="B267" s="12" t="s">
        <v>53</v>
      </c>
      <c r="C267" s="40"/>
      <c r="D267" s="40"/>
      <c r="E267" s="40"/>
      <c r="F267" s="34">
        <f t="shared" si="61"/>
        <v>0</v>
      </c>
      <c r="G267" s="34">
        <f t="shared" si="54"/>
        <v>0</v>
      </c>
      <c r="H267" s="40"/>
      <c r="I267" s="40"/>
      <c r="J267" s="40"/>
      <c r="K267" s="34">
        <f t="shared" si="62"/>
        <v>0</v>
      </c>
      <c r="L267" s="34">
        <f t="shared" si="55"/>
        <v>0</v>
      </c>
      <c r="M267" s="40"/>
      <c r="N267" s="40"/>
      <c r="O267" s="40"/>
      <c r="P267" s="34">
        <f t="shared" si="63"/>
        <v>0</v>
      </c>
      <c r="Q267" s="34">
        <f t="shared" si="56"/>
        <v>0</v>
      </c>
      <c r="R267" s="40"/>
      <c r="S267" s="40"/>
      <c r="T267" s="40"/>
      <c r="U267" s="34">
        <f t="shared" si="64"/>
        <v>0</v>
      </c>
      <c r="V267" s="34">
        <f t="shared" si="57"/>
        <v>0</v>
      </c>
      <c r="W267" s="34">
        <f t="shared" si="58"/>
        <v>0</v>
      </c>
      <c r="X267" s="34">
        <v>1.0649999999999999</v>
      </c>
      <c r="Y267" s="19">
        <v>462.8</v>
      </c>
      <c r="Z267" s="166">
        <f t="shared" si="59"/>
        <v>492.88200000000001</v>
      </c>
      <c r="AA267" s="35">
        <f t="shared" si="60"/>
        <v>0</v>
      </c>
    </row>
    <row r="268" spans="1:30" ht="27" customHeight="1">
      <c r="A268" s="16" t="s">
        <v>413</v>
      </c>
      <c r="B268" s="12" t="s">
        <v>53</v>
      </c>
      <c r="C268" s="40"/>
      <c r="D268" s="40"/>
      <c r="E268" s="40"/>
      <c r="F268" s="34">
        <f t="shared" si="61"/>
        <v>0</v>
      </c>
      <c r="G268" s="34">
        <f t="shared" si="54"/>
        <v>0</v>
      </c>
      <c r="H268" s="40"/>
      <c r="I268" s="40"/>
      <c r="J268" s="40"/>
      <c r="K268" s="34">
        <f t="shared" si="62"/>
        <v>0</v>
      </c>
      <c r="L268" s="34">
        <f t="shared" si="55"/>
        <v>0</v>
      </c>
      <c r="M268" s="40"/>
      <c r="N268" s="40"/>
      <c r="O268" s="40"/>
      <c r="P268" s="34">
        <f t="shared" si="63"/>
        <v>0</v>
      </c>
      <c r="Q268" s="34">
        <f t="shared" si="56"/>
        <v>0</v>
      </c>
      <c r="R268" s="40"/>
      <c r="S268" s="40"/>
      <c r="T268" s="40"/>
      <c r="U268" s="34">
        <f t="shared" si="64"/>
        <v>0</v>
      </c>
      <c r="V268" s="34">
        <f t="shared" si="57"/>
        <v>0</v>
      </c>
      <c r="W268" s="34">
        <f t="shared" si="58"/>
        <v>0</v>
      </c>
      <c r="X268" s="34">
        <v>1.0649999999999999</v>
      </c>
      <c r="Y268" s="19">
        <v>254.8</v>
      </c>
      <c r="Z268" s="166">
        <f t="shared" si="59"/>
        <v>271.36200000000002</v>
      </c>
      <c r="AA268" s="35">
        <f t="shared" si="60"/>
        <v>0</v>
      </c>
    </row>
    <row r="269" spans="1:30" s="137" customFormat="1" ht="25.5">
      <c r="A269" s="17" t="s">
        <v>414</v>
      </c>
      <c r="B269" s="18" t="s">
        <v>53</v>
      </c>
      <c r="C269" s="81"/>
      <c r="D269" s="81"/>
      <c r="E269" s="81"/>
      <c r="F269" s="34">
        <f t="shared" si="61"/>
        <v>0</v>
      </c>
      <c r="G269" s="34">
        <f t="shared" si="54"/>
        <v>0</v>
      </c>
      <c r="H269" s="81"/>
      <c r="I269" s="81"/>
      <c r="J269" s="81"/>
      <c r="K269" s="34">
        <f t="shared" si="62"/>
        <v>0</v>
      </c>
      <c r="L269" s="34">
        <f t="shared" si="55"/>
        <v>0</v>
      </c>
      <c r="M269" s="81"/>
      <c r="N269" s="81"/>
      <c r="O269" s="81"/>
      <c r="P269" s="34">
        <f t="shared" si="63"/>
        <v>0</v>
      </c>
      <c r="Q269" s="34">
        <f t="shared" si="56"/>
        <v>0</v>
      </c>
      <c r="R269" s="81"/>
      <c r="S269" s="81"/>
      <c r="T269" s="81"/>
      <c r="U269" s="34">
        <f t="shared" si="64"/>
        <v>0</v>
      </c>
      <c r="V269" s="34">
        <f t="shared" si="57"/>
        <v>0</v>
      </c>
      <c r="W269" s="34">
        <f t="shared" si="58"/>
        <v>0</v>
      </c>
      <c r="X269" s="34">
        <v>1.0649999999999999</v>
      </c>
      <c r="Y269" s="41">
        <v>2938</v>
      </c>
      <c r="Z269" s="166">
        <f t="shared" si="59"/>
        <v>3128.97</v>
      </c>
      <c r="AA269" s="35">
        <f t="shared" si="60"/>
        <v>0</v>
      </c>
      <c r="AD269" s="249"/>
    </row>
    <row r="270" spans="1:30" ht="25.5">
      <c r="A270" s="14" t="s">
        <v>415</v>
      </c>
      <c r="B270" s="5" t="s">
        <v>53</v>
      </c>
      <c r="C270" s="48"/>
      <c r="D270" s="48"/>
      <c r="E270" s="48"/>
      <c r="F270" s="34">
        <f t="shared" si="61"/>
        <v>0</v>
      </c>
      <c r="G270" s="34">
        <f t="shared" si="54"/>
        <v>0</v>
      </c>
      <c r="H270" s="48"/>
      <c r="I270" s="48"/>
      <c r="J270" s="48"/>
      <c r="K270" s="34">
        <f t="shared" si="62"/>
        <v>0</v>
      </c>
      <c r="L270" s="34">
        <f t="shared" si="55"/>
        <v>0</v>
      </c>
      <c r="M270" s="48"/>
      <c r="N270" s="48"/>
      <c r="O270" s="48"/>
      <c r="P270" s="34">
        <f t="shared" si="63"/>
        <v>0</v>
      </c>
      <c r="Q270" s="34">
        <f t="shared" si="56"/>
        <v>0</v>
      </c>
      <c r="R270" s="48"/>
      <c r="S270" s="48"/>
      <c r="T270" s="48"/>
      <c r="U270" s="34">
        <f t="shared" si="64"/>
        <v>0</v>
      </c>
      <c r="V270" s="34">
        <f t="shared" si="57"/>
        <v>0</v>
      </c>
      <c r="W270" s="34">
        <f t="shared" si="58"/>
        <v>0</v>
      </c>
      <c r="X270" s="34">
        <v>1.0649999999999999</v>
      </c>
      <c r="Y270" s="39">
        <v>5352.88</v>
      </c>
      <c r="Z270" s="166">
        <f t="shared" si="59"/>
        <v>5700.8171999999995</v>
      </c>
      <c r="AA270" s="35">
        <f t="shared" si="60"/>
        <v>0</v>
      </c>
    </row>
    <row r="271" spans="1:30" ht="25.5" customHeight="1">
      <c r="A271" s="14" t="s">
        <v>416</v>
      </c>
      <c r="B271" s="5" t="s">
        <v>53</v>
      </c>
      <c r="C271" s="48"/>
      <c r="D271" s="48"/>
      <c r="E271" s="48"/>
      <c r="F271" s="34">
        <f t="shared" si="61"/>
        <v>0</v>
      </c>
      <c r="G271" s="34">
        <f t="shared" si="54"/>
        <v>0</v>
      </c>
      <c r="H271" s="48"/>
      <c r="I271" s="48"/>
      <c r="J271" s="48"/>
      <c r="K271" s="34">
        <f t="shared" si="62"/>
        <v>0</v>
      </c>
      <c r="L271" s="34">
        <f t="shared" si="55"/>
        <v>0</v>
      </c>
      <c r="M271" s="48"/>
      <c r="N271" s="48"/>
      <c r="O271" s="48"/>
      <c r="P271" s="34">
        <f t="shared" si="63"/>
        <v>0</v>
      </c>
      <c r="Q271" s="34">
        <f t="shared" si="56"/>
        <v>0</v>
      </c>
      <c r="R271" s="48"/>
      <c r="S271" s="48"/>
      <c r="T271" s="48"/>
      <c r="U271" s="34">
        <f t="shared" si="64"/>
        <v>0</v>
      </c>
      <c r="V271" s="34">
        <f t="shared" si="57"/>
        <v>0</v>
      </c>
      <c r="W271" s="34">
        <f t="shared" si="58"/>
        <v>0</v>
      </c>
      <c r="X271" s="34">
        <v>1.0649999999999999</v>
      </c>
      <c r="Y271" s="39">
        <v>3284.32</v>
      </c>
      <c r="Z271" s="166">
        <f t="shared" si="59"/>
        <v>3497.8008</v>
      </c>
      <c r="AA271" s="35">
        <f t="shared" si="60"/>
        <v>0</v>
      </c>
    </row>
    <row r="272" spans="1:30" ht="38.25">
      <c r="A272" s="14" t="s">
        <v>417</v>
      </c>
      <c r="B272" s="5" t="s">
        <v>53</v>
      </c>
      <c r="C272" s="48"/>
      <c r="D272" s="48"/>
      <c r="E272" s="48"/>
      <c r="F272" s="34">
        <f t="shared" si="61"/>
        <v>0</v>
      </c>
      <c r="G272" s="34">
        <f t="shared" si="54"/>
        <v>0</v>
      </c>
      <c r="H272" s="48"/>
      <c r="I272" s="48"/>
      <c r="J272" s="48"/>
      <c r="K272" s="34">
        <f t="shared" si="62"/>
        <v>0</v>
      </c>
      <c r="L272" s="34">
        <f t="shared" si="55"/>
        <v>0</v>
      </c>
      <c r="M272" s="48"/>
      <c r="N272" s="48"/>
      <c r="O272" s="48"/>
      <c r="P272" s="34">
        <f t="shared" si="63"/>
        <v>0</v>
      </c>
      <c r="Q272" s="34">
        <f t="shared" si="56"/>
        <v>0</v>
      </c>
      <c r="R272" s="48"/>
      <c r="S272" s="48"/>
      <c r="T272" s="48"/>
      <c r="U272" s="34">
        <f t="shared" si="64"/>
        <v>0</v>
      </c>
      <c r="V272" s="34">
        <f t="shared" si="57"/>
        <v>0</v>
      </c>
      <c r="W272" s="34">
        <f t="shared" si="58"/>
        <v>0</v>
      </c>
      <c r="X272" s="34">
        <v>1.0649999999999999</v>
      </c>
      <c r="Y272" s="39">
        <v>11857.04</v>
      </c>
      <c r="Z272" s="166">
        <f t="shared" si="59"/>
        <v>12627.747600000001</v>
      </c>
      <c r="AA272" s="35">
        <f t="shared" si="60"/>
        <v>0</v>
      </c>
    </row>
    <row r="273" spans="1:27" ht="25.5">
      <c r="A273" s="14" t="s">
        <v>418</v>
      </c>
      <c r="B273" s="5" t="s">
        <v>53</v>
      </c>
      <c r="C273" s="48"/>
      <c r="D273" s="48"/>
      <c r="E273" s="48"/>
      <c r="F273" s="34">
        <f t="shared" si="61"/>
        <v>0</v>
      </c>
      <c r="G273" s="34">
        <f t="shared" si="54"/>
        <v>0</v>
      </c>
      <c r="H273" s="48"/>
      <c r="I273" s="48"/>
      <c r="J273" s="48"/>
      <c r="K273" s="34">
        <f t="shared" si="62"/>
        <v>0</v>
      </c>
      <c r="L273" s="34">
        <f t="shared" si="55"/>
        <v>0</v>
      </c>
      <c r="M273" s="48"/>
      <c r="N273" s="48"/>
      <c r="O273" s="48"/>
      <c r="P273" s="34">
        <f t="shared" si="63"/>
        <v>0</v>
      </c>
      <c r="Q273" s="34">
        <f t="shared" si="56"/>
        <v>0</v>
      </c>
      <c r="R273" s="48"/>
      <c r="S273" s="48"/>
      <c r="T273" s="48"/>
      <c r="U273" s="34">
        <f t="shared" si="64"/>
        <v>0</v>
      </c>
      <c r="V273" s="34">
        <f t="shared" si="57"/>
        <v>0</v>
      </c>
      <c r="W273" s="34">
        <f t="shared" si="58"/>
        <v>0</v>
      </c>
      <c r="X273" s="34">
        <v>1.0649999999999999</v>
      </c>
      <c r="Y273" s="39">
        <v>7474.48</v>
      </c>
      <c r="Z273" s="166">
        <f t="shared" si="59"/>
        <v>7960.3211999999994</v>
      </c>
      <c r="AA273" s="35">
        <f t="shared" si="60"/>
        <v>0</v>
      </c>
    </row>
    <row r="274" spans="1:27" ht="25.5">
      <c r="A274" s="14" t="s">
        <v>419</v>
      </c>
      <c r="B274" s="5" t="s">
        <v>53</v>
      </c>
      <c r="C274" s="48"/>
      <c r="D274" s="48"/>
      <c r="E274" s="48"/>
      <c r="F274" s="34">
        <f t="shared" si="61"/>
        <v>0</v>
      </c>
      <c r="G274" s="34">
        <f t="shared" si="54"/>
        <v>0</v>
      </c>
      <c r="H274" s="48"/>
      <c r="I274" s="48"/>
      <c r="J274" s="48"/>
      <c r="K274" s="34">
        <f t="shared" si="62"/>
        <v>0</v>
      </c>
      <c r="L274" s="34">
        <f t="shared" si="55"/>
        <v>0</v>
      </c>
      <c r="M274" s="48"/>
      <c r="N274" s="48"/>
      <c r="O274" s="48"/>
      <c r="P274" s="34">
        <f t="shared" si="63"/>
        <v>0</v>
      </c>
      <c r="Q274" s="34">
        <f t="shared" si="56"/>
        <v>0</v>
      </c>
      <c r="R274" s="48"/>
      <c r="S274" s="48"/>
      <c r="T274" s="48"/>
      <c r="U274" s="34">
        <f t="shared" si="64"/>
        <v>0</v>
      </c>
      <c r="V274" s="34">
        <f t="shared" si="57"/>
        <v>0</v>
      </c>
      <c r="W274" s="34">
        <f t="shared" si="58"/>
        <v>0</v>
      </c>
      <c r="X274" s="34">
        <v>1.0649999999999999</v>
      </c>
      <c r="Y274" s="39">
        <v>9621.0400000000009</v>
      </c>
      <c r="Z274" s="166">
        <f t="shared" si="59"/>
        <v>10246.4076</v>
      </c>
      <c r="AA274" s="35">
        <f t="shared" si="60"/>
        <v>0</v>
      </c>
    </row>
    <row r="275" spans="1:27" ht="25.5">
      <c r="A275" s="14" t="s">
        <v>420</v>
      </c>
      <c r="B275" s="5" t="s">
        <v>53</v>
      </c>
      <c r="C275" s="48"/>
      <c r="D275" s="48"/>
      <c r="E275" s="48"/>
      <c r="F275" s="34">
        <f t="shared" si="61"/>
        <v>0</v>
      </c>
      <c r="G275" s="34">
        <f t="shared" si="54"/>
        <v>0</v>
      </c>
      <c r="H275" s="48"/>
      <c r="I275" s="48"/>
      <c r="J275" s="48"/>
      <c r="K275" s="34">
        <f t="shared" si="62"/>
        <v>0</v>
      </c>
      <c r="L275" s="34">
        <f t="shared" si="55"/>
        <v>0</v>
      </c>
      <c r="M275" s="48"/>
      <c r="N275" s="48"/>
      <c r="O275" s="48"/>
      <c r="P275" s="34">
        <f t="shared" si="63"/>
        <v>0</v>
      </c>
      <c r="Q275" s="34">
        <f t="shared" si="56"/>
        <v>0</v>
      </c>
      <c r="R275" s="48"/>
      <c r="S275" s="48"/>
      <c r="T275" s="48"/>
      <c r="U275" s="34">
        <f t="shared" si="64"/>
        <v>0</v>
      </c>
      <c r="V275" s="34">
        <f t="shared" si="57"/>
        <v>0</v>
      </c>
      <c r="W275" s="34">
        <f t="shared" si="58"/>
        <v>0</v>
      </c>
      <c r="X275" s="34">
        <v>1.0649999999999999</v>
      </c>
      <c r="Y275" s="39">
        <v>3328</v>
      </c>
      <c r="Z275" s="166">
        <f t="shared" si="59"/>
        <v>3544.3199999999997</v>
      </c>
      <c r="AA275" s="35">
        <f t="shared" si="60"/>
        <v>0</v>
      </c>
    </row>
    <row r="276" spans="1:27" ht="38.25">
      <c r="A276" s="14" t="s">
        <v>421</v>
      </c>
      <c r="B276" s="5" t="s">
        <v>53</v>
      </c>
      <c r="C276" s="48"/>
      <c r="D276" s="48"/>
      <c r="E276" s="48"/>
      <c r="F276" s="34">
        <f t="shared" si="61"/>
        <v>0</v>
      </c>
      <c r="G276" s="34">
        <f t="shared" si="54"/>
        <v>0</v>
      </c>
      <c r="H276" s="48"/>
      <c r="I276" s="48"/>
      <c r="J276" s="48"/>
      <c r="K276" s="34">
        <f t="shared" si="62"/>
        <v>0</v>
      </c>
      <c r="L276" s="34">
        <f t="shared" si="55"/>
        <v>0</v>
      </c>
      <c r="M276" s="48"/>
      <c r="N276" s="48"/>
      <c r="O276" s="48"/>
      <c r="P276" s="34">
        <f t="shared" si="63"/>
        <v>0</v>
      </c>
      <c r="Q276" s="34">
        <f t="shared" si="56"/>
        <v>0</v>
      </c>
      <c r="R276" s="48"/>
      <c r="S276" s="48"/>
      <c r="T276" s="48"/>
      <c r="U276" s="34">
        <f t="shared" si="64"/>
        <v>0</v>
      </c>
      <c r="V276" s="34">
        <f t="shared" si="57"/>
        <v>0</v>
      </c>
      <c r="W276" s="34">
        <f t="shared" si="58"/>
        <v>0</v>
      </c>
      <c r="X276" s="34">
        <v>1.0649999999999999</v>
      </c>
      <c r="Y276" s="39">
        <v>2992.4</v>
      </c>
      <c r="Z276" s="166">
        <f t="shared" si="59"/>
        <v>3186.9059999999999</v>
      </c>
      <c r="AA276" s="35">
        <f t="shared" si="60"/>
        <v>0</v>
      </c>
    </row>
    <row r="277" spans="1:27" ht="25.5">
      <c r="A277" s="14" t="s">
        <v>422</v>
      </c>
      <c r="B277" s="5" t="s">
        <v>53</v>
      </c>
      <c r="C277" s="48"/>
      <c r="D277" s="48"/>
      <c r="E277" s="48"/>
      <c r="F277" s="34">
        <f t="shared" si="61"/>
        <v>0</v>
      </c>
      <c r="G277" s="34">
        <f t="shared" si="54"/>
        <v>0</v>
      </c>
      <c r="H277" s="48"/>
      <c r="I277" s="48"/>
      <c r="J277" s="48"/>
      <c r="K277" s="34">
        <f t="shared" si="62"/>
        <v>0</v>
      </c>
      <c r="L277" s="34">
        <f t="shared" si="55"/>
        <v>0</v>
      </c>
      <c r="M277" s="48"/>
      <c r="N277" s="48"/>
      <c r="O277" s="48"/>
      <c r="P277" s="34">
        <f t="shared" si="63"/>
        <v>0</v>
      </c>
      <c r="Q277" s="34">
        <f t="shared" si="56"/>
        <v>0</v>
      </c>
      <c r="R277" s="48"/>
      <c r="S277" s="48"/>
      <c r="T277" s="48"/>
      <c r="U277" s="34">
        <f t="shared" si="64"/>
        <v>0</v>
      </c>
      <c r="V277" s="34">
        <f t="shared" si="57"/>
        <v>0</v>
      </c>
      <c r="W277" s="34">
        <f t="shared" si="58"/>
        <v>0</v>
      </c>
      <c r="X277" s="34">
        <v>1.0649999999999999</v>
      </c>
      <c r="Y277" s="39">
        <v>6225.44</v>
      </c>
      <c r="Z277" s="166">
        <f t="shared" si="59"/>
        <v>6630.0935999999992</v>
      </c>
      <c r="AA277" s="35">
        <f t="shared" si="60"/>
        <v>0</v>
      </c>
    </row>
    <row r="278" spans="1:27">
      <c r="A278" s="14" t="s">
        <v>423</v>
      </c>
      <c r="B278" s="5" t="s">
        <v>53</v>
      </c>
      <c r="C278" s="48"/>
      <c r="D278" s="48"/>
      <c r="E278" s="48"/>
      <c r="F278" s="34">
        <f t="shared" si="61"/>
        <v>0</v>
      </c>
      <c r="G278" s="34">
        <f t="shared" si="54"/>
        <v>0</v>
      </c>
      <c r="H278" s="48"/>
      <c r="I278" s="48"/>
      <c r="J278" s="48"/>
      <c r="K278" s="34">
        <f t="shared" si="62"/>
        <v>0</v>
      </c>
      <c r="L278" s="34">
        <f t="shared" si="55"/>
        <v>0</v>
      </c>
      <c r="M278" s="48"/>
      <c r="N278" s="48"/>
      <c r="O278" s="48"/>
      <c r="P278" s="34">
        <f t="shared" si="63"/>
        <v>0</v>
      </c>
      <c r="Q278" s="34">
        <f t="shared" si="56"/>
        <v>0</v>
      </c>
      <c r="R278" s="48"/>
      <c r="S278" s="48"/>
      <c r="T278" s="48"/>
      <c r="U278" s="34">
        <f t="shared" si="64"/>
        <v>0</v>
      </c>
      <c r="V278" s="34">
        <f t="shared" si="57"/>
        <v>0</v>
      </c>
      <c r="W278" s="34">
        <f t="shared" si="58"/>
        <v>0</v>
      </c>
      <c r="X278" s="34">
        <v>1.0649999999999999</v>
      </c>
      <c r="Y278" s="39">
        <v>5177.12</v>
      </c>
      <c r="Z278" s="166">
        <f t="shared" si="59"/>
        <v>5513.6327999999994</v>
      </c>
      <c r="AA278" s="35">
        <f t="shared" si="60"/>
        <v>0</v>
      </c>
    </row>
    <row r="279" spans="1:27">
      <c r="A279" s="14" t="s">
        <v>424</v>
      </c>
      <c r="B279" s="5" t="s">
        <v>53</v>
      </c>
      <c r="C279" s="48"/>
      <c r="D279" s="48"/>
      <c r="E279" s="48"/>
      <c r="F279" s="34">
        <f t="shared" si="61"/>
        <v>0</v>
      </c>
      <c r="G279" s="34">
        <f t="shared" si="54"/>
        <v>0</v>
      </c>
      <c r="H279" s="48"/>
      <c r="I279" s="48"/>
      <c r="J279" s="48"/>
      <c r="K279" s="34">
        <f t="shared" si="62"/>
        <v>0</v>
      </c>
      <c r="L279" s="34">
        <f t="shared" si="55"/>
        <v>0</v>
      </c>
      <c r="M279" s="48"/>
      <c r="N279" s="48"/>
      <c r="O279" s="48"/>
      <c r="P279" s="34">
        <f t="shared" si="63"/>
        <v>0</v>
      </c>
      <c r="Q279" s="34">
        <f t="shared" si="56"/>
        <v>0</v>
      </c>
      <c r="R279" s="48"/>
      <c r="S279" s="48"/>
      <c r="T279" s="48"/>
      <c r="U279" s="34">
        <f t="shared" si="64"/>
        <v>0</v>
      </c>
      <c r="V279" s="34">
        <f t="shared" si="57"/>
        <v>0</v>
      </c>
      <c r="W279" s="34">
        <f t="shared" si="58"/>
        <v>0</v>
      </c>
      <c r="X279" s="34">
        <v>1.0649999999999999</v>
      </c>
      <c r="Y279" s="39">
        <v>7807.28</v>
      </c>
      <c r="Z279" s="166">
        <f t="shared" si="59"/>
        <v>8314.7531999999992</v>
      </c>
      <c r="AA279" s="35">
        <f t="shared" si="60"/>
        <v>0</v>
      </c>
    </row>
    <row r="280" spans="1:27" ht="25.5">
      <c r="A280" s="14" t="s">
        <v>425</v>
      </c>
      <c r="B280" s="5" t="s">
        <v>53</v>
      </c>
      <c r="C280" s="48"/>
      <c r="D280" s="48"/>
      <c r="E280" s="48"/>
      <c r="F280" s="34">
        <f t="shared" si="61"/>
        <v>0</v>
      </c>
      <c r="G280" s="34">
        <f t="shared" si="54"/>
        <v>0</v>
      </c>
      <c r="H280" s="48"/>
      <c r="I280" s="48"/>
      <c r="J280" s="48"/>
      <c r="K280" s="34">
        <f t="shared" si="62"/>
        <v>0</v>
      </c>
      <c r="L280" s="34">
        <f t="shared" si="55"/>
        <v>0</v>
      </c>
      <c r="M280" s="48"/>
      <c r="N280" s="48"/>
      <c r="O280" s="48"/>
      <c r="P280" s="34">
        <f t="shared" si="63"/>
        <v>0</v>
      </c>
      <c r="Q280" s="34">
        <f t="shared" si="56"/>
        <v>0</v>
      </c>
      <c r="R280" s="48"/>
      <c r="S280" s="48"/>
      <c r="T280" s="48"/>
      <c r="U280" s="34">
        <f t="shared" si="64"/>
        <v>0</v>
      </c>
      <c r="V280" s="34">
        <f t="shared" si="57"/>
        <v>0</v>
      </c>
      <c r="W280" s="34">
        <f t="shared" si="58"/>
        <v>0</v>
      </c>
      <c r="X280" s="34">
        <v>1.0649999999999999</v>
      </c>
      <c r="Y280" s="39">
        <v>5552.56</v>
      </c>
      <c r="Z280" s="166">
        <f t="shared" si="59"/>
        <v>5913.4764000000005</v>
      </c>
      <c r="AA280" s="35">
        <f t="shared" si="60"/>
        <v>0</v>
      </c>
    </row>
    <row r="281" spans="1:27" ht="25.5">
      <c r="A281" s="14" t="s">
        <v>426</v>
      </c>
      <c r="B281" s="5" t="s">
        <v>53</v>
      </c>
      <c r="C281" s="48"/>
      <c r="D281" s="48"/>
      <c r="E281" s="48"/>
      <c r="F281" s="34">
        <f t="shared" si="61"/>
        <v>0</v>
      </c>
      <c r="G281" s="34">
        <f t="shared" si="54"/>
        <v>0</v>
      </c>
      <c r="H281" s="48"/>
      <c r="I281" s="48"/>
      <c r="J281" s="48"/>
      <c r="K281" s="34">
        <f t="shared" si="62"/>
        <v>0</v>
      </c>
      <c r="L281" s="34">
        <f t="shared" si="55"/>
        <v>0</v>
      </c>
      <c r="M281" s="48"/>
      <c r="N281" s="48"/>
      <c r="O281" s="48"/>
      <c r="P281" s="34">
        <f t="shared" si="63"/>
        <v>0</v>
      </c>
      <c r="Q281" s="34">
        <f t="shared" si="56"/>
        <v>0</v>
      </c>
      <c r="R281" s="48"/>
      <c r="S281" s="48"/>
      <c r="T281" s="48"/>
      <c r="U281" s="34">
        <f t="shared" si="64"/>
        <v>0</v>
      </c>
      <c r="V281" s="34">
        <f t="shared" si="57"/>
        <v>0</v>
      </c>
      <c r="W281" s="34">
        <f t="shared" si="58"/>
        <v>0</v>
      </c>
      <c r="X281" s="34">
        <v>1.0649999999999999</v>
      </c>
      <c r="Y281" s="39">
        <v>6403.28</v>
      </c>
      <c r="Z281" s="166">
        <f t="shared" si="59"/>
        <v>6819.493199999999</v>
      </c>
      <c r="AA281" s="35">
        <f t="shared" si="60"/>
        <v>0</v>
      </c>
    </row>
    <row r="282" spans="1:27" ht="25.5">
      <c r="A282" s="14" t="s">
        <v>427</v>
      </c>
      <c r="B282" s="5" t="s">
        <v>53</v>
      </c>
      <c r="C282" s="48"/>
      <c r="D282" s="48"/>
      <c r="E282" s="48"/>
      <c r="F282" s="34">
        <f t="shared" si="61"/>
        <v>0</v>
      </c>
      <c r="G282" s="34">
        <f t="shared" si="54"/>
        <v>0</v>
      </c>
      <c r="H282" s="48"/>
      <c r="I282" s="48"/>
      <c r="J282" s="48"/>
      <c r="K282" s="34">
        <f t="shared" si="62"/>
        <v>0</v>
      </c>
      <c r="L282" s="34">
        <f t="shared" si="55"/>
        <v>0</v>
      </c>
      <c r="M282" s="48"/>
      <c r="N282" s="48"/>
      <c r="O282" s="48"/>
      <c r="P282" s="34">
        <f t="shared" si="63"/>
        <v>0</v>
      </c>
      <c r="Q282" s="34">
        <f t="shared" si="56"/>
        <v>0</v>
      </c>
      <c r="R282" s="48"/>
      <c r="S282" s="48"/>
      <c r="T282" s="48"/>
      <c r="U282" s="34">
        <f t="shared" si="64"/>
        <v>0</v>
      </c>
      <c r="V282" s="34">
        <f t="shared" si="57"/>
        <v>0</v>
      </c>
      <c r="W282" s="34">
        <f t="shared" si="58"/>
        <v>0</v>
      </c>
      <c r="X282" s="34">
        <v>1.0649999999999999</v>
      </c>
      <c r="Y282" s="39">
        <v>3536</v>
      </c>
      <c r="Z282" s="166">
        <f t="shared" si="59"/>
        <v>3765.8399999999997</v>
      </c>
      <c r="AA282" s="35">
        <f t="shared" si="60"/>
        <v>0</v>
      </c>
    </row>
    <row r="283" spans="1:27" ht="25.5">
      <c r="A283" s="14" t="s">
        <v>428</v>
      </c>
      <c r="B283" s="5" t="s">
        <v>53</v>
      </c>
      <c r="C283" s="48"/>
      <c r="D283" s="48"/>
      <c r="E283" s="48"/>
      <c r="F283" s="34">
        <f t="shared" si="61"/>
        <v>0</v>
      </c>
      <c r="G283" s="34">
        <f t="shared" si="54"/>
        <v>0</v>
      </c>
      <c r="H283" s="48"/>
      <c r="I283" s="48"/>
      <c r="J283" s="48"/>
      <c r="K283" s="34">
        <f t="shared" si="62"/>
        <v>0</v>
      </c>
      <c r="L283" s="34">
        <f t="shared" si="55"/>
        <v>0</v>
      </c>
      <c r="M283" s="48"/>
      <c r="N283" s="48"/>
      <c r="O283" s="48"/>
      <c r="P283" s="34">
        <f t="shared" si="63"/>
        <v>0</v>
      </c>
      <c r="Q283" s="34">
        <f t="shared" si="56"/>
        <v>0</v>
      </c>
      <c r="R283" s="48"/>
      <c r="S283" s="48"/>
      <c r="T283" s="48"/>
      <c r="U283" s="34">
        <f t="shared" si="64"/>
        <v>0</v>
      </c>
      <c r="V283" s="34">
        <f t="shared" si="57"/>
        <v>0</v>
      </c>
      <c r="W283" s="34">
        <f t="shared" si="58"/>
        <v>0</v>
      </c>
      <c r="X283" s="34">
        <v>1.0649999999999999</v>
      </c>
      <c r="Y283" s="39">
        <v>4269.2</v>
      </c>
      <c r="Z283" s="166">
        <f t="shared" si="59"/>
        <v>4546.6979999999994</v>
      </c>
      <c r="AA283" s="35">
        <f t="shared" si="60"/>
        <v>0</v>
      </c>
    </row>
    <row r="284" spans="1:27" ht="25.5">
      <c r="A284" s="14" t="s">
        <v>429</v>
      </c>
      <c r="B284" s="5" t="s">
        <v>53</v>
      </c>
      <c r="C284" s="48"/>
      <c r="D284" s="48"/>
      <c r="E284" s="48"/>
      <c r="F284" s="34">
        <f t="shared" si="61"/>
        <v>0</v>
      </c>
      <c r="G284" s="34">
        <f t="shared" si="54"/>
        <v>0</v>
      </c>
      <c r="H284" s="48"/>
      <c r="I284" s="48"/>
      <c r="J284" s="48"/>
      <c r="K284" s="34">
        <f t="shared" si="62"/>
        <v>0</v>
      </c>
      <c r="L284" s="34">
        <f t="shared" si="55"/>
        <v>0</v>
      </c>
      <c r="M284" s="48"/>
      <c r="N284" s="48"/>
      <c r="O284" s="48"/>
      <c r="P284" s="34">
        <f t="shared" si="63"/>
        <v>0</v>
      </c>
      <c r="Q284" s="34">
        <f t="shared" si="56"/>
        <v>0</v>
      </c>
      <c r="R284" s="48"/>
      <c r="S284" s="48"/>
      <c r="T284" s="48"/>
      <c r="U284" s="34">
        <f t="shared" si="64"/>
        <v>0</v>
      </c>
      <c r="V284" s="34">
        <f t="shared" si="57"/>
        <v>0</v>
      </c>
      <c r="W284" s="34">
        <f t="shared" si="58"/>
        <v>0</v>
      </c>
      <c r="X284" s="34">
        <v>1.0649999999999999</v>
      </c>
      <c r="Y284" s="39">
        <v>4269.2</v>
      </c>
      <c r="Z284" s="166">
        <f t="shared" si="59"/>
        <v>4546.6979999999994</v>
      </c>
      <c r="AA284" s="35">
        <f t="shared" si="60"/>
        <v>0</v>
      </c>
    </row>
    <row r="285" spans="1:27" ht="25.5">
      <c r="A285" s="14" t="s">
        <v>430</v>
      </c>
      <c r="B285" s="5" t="s">
        <v>53</v>
      </c>
      <c r="C285" s="48"/>
      <c r="D285" s="48"/>
      <c r="E285" s="48"/>
      <c r="F285" s="34">
        <f t="shared" si="61"/>
        <v>0</v>
      </c>
      <c r="G285" s="34">
        <f t="shared" si="54"/>
        <v>0</v>
      </c>
      <c r="H285" s="48"/>
      <c r="I285" s="48"/>
      <c r="J285" s="48"/>
      <c r="K285" s="34">
        <f t="shared" si="62"/>
        <v>0</v>
      </c>
      <c r="L285" s="34">
        <f t="shared" si="55"/>
        <v>0</v>
      </c>
      <c r="M285" s="48"/>
      <c r="N285" s="48"/>
      <c r="O285" s="48"/>
      <c r="P285" s="34">
        <f t="shared" si="63"/>
        <v>0</v>
      </c>
      <c r="Q285" s="34">
        <f t="shared" si="56"/>
        <v>0</v>
      </c>
      <c r="R285" s="48"/>
      <c r="S285" s="48"/>
      <c r="T285" s="48"/>
      <c r="U285" s="34">
        <f t="shared" si="64"/>
        <v>0</v>
      </c>
      <c r="V285" s="34">
        <f t="shared" si="57"/>
        <v>0</v>
      </c>
      <c r="W285" s="34">
        <f t="shared" si="58"/>
        <v>0</v>
      </c>
      <c r="X285" s="34">
        <v>1.0649999999999999</v>
      </c>
      <c r="Y285" s="39">
        <v>4269.2</v>
      </c>
      <c r="Z285" s="166">
        <f t="shared" si="59"/>
        <v>4546.6979999999994</v>
      </c>
      <c r="AA285" s="35">
        <f t="shared" si="60"/>
        <v>0</v>
      </c>
    </row>
    <row r="286" spans="1:27" ht="38.25" customHeight="1">
      <c r="A286" s="14" t="s">
        <v>431</v>
      </c>
      <c r="B286" s="5" t="s">
        <v>53</v>
      </c>
      <c r="C286" s="48"/>
      <c r="D286" s="48"/>
      <c r="E286" s="48"/>
      <c r="F286" s="34">
        <f t="shared" si="61"/>
        <v>0</v>
      </c>
      <c r="G286" s="34">
        <f t="shared" si="54"/>
        <v>0</v>
      </c>
      <c r="H286" s="48"/>
      <c r="I286" s="48"/>
      <c r="J286" s="48"/>
      <c r="K286" s="34">
        <f t="shared" si="62"/>
        <v>0</v>
      </c>
      <c r="L286" s="34">
        <f t="shared" si="55"/>
        <v>0</v>
      </c>
      <c r="M286" s="48"/>
      <c r="N286" s="48"/>
      <c r="O286" s="48"/>
      <c r="P286" s="34">
        <f t="shared" si="63"/>
        <v>0</v>
      </c>
      <c r="Q286" s="34">
        <f t="shared" si="56"/>
        <v>0</v>
      </c>
      <c r="R286" s="48"/>
      <c r="S286" s="48"/>
      <c r="T286" s="48"/>
      <c r="U286" s="34">
        <f t="shared" si="64"/>
        <v>0</v>
      </c>
      <c r="V286" s="34">
        <f t="shared" si="57"/>
        <v>0</v>
      </c>
      <c r="W286" s="34">
        <f t="shared" si="58"/>
        <v>0</v>
      </c>
      <c r="X286" s="34">
        <v>1.0649999999999999</v>
      </c>
      <c r="Y286" s="39">
        <v>3209.44</v>
      </c>
      <c r="Z286" s="166">
        <f t="shared" si="59"/>
        <v>3418.0535999999997</v>
      </c>
      <c r="AA286" s="35">
        <f t="shared" si="60"/>
        <v>0</v>
      </c>
    </row>
    <row r="287" spans="1:27" ht="38.25">
      <c r="A287" s="14" t="s">
        <v>432</v>
      </c>
      <c r="B287" s="5" t="s">
        <v>53</v>
      </c>
      <c r="C287" s="48"/>
      <c r="D287" s="48"/>
      <c r="E287" s="48"/>
      <c r="F287" s="34">
        <f t="shared" si="61"/>
        <v>0</v>
      </c>
      <c r="G287" s="34">
        <f t="shared" si="54"/>
        <v>0</v>
      </c>
      <c r="H287" s="48"/>
      <c r="I287" s="48"/>
      <c r="J287" s="48"/>
      <c r="K287" s="34">
        <f t="shared" si="62"/>
        <v>0</v>
      </c>
      <c r="L287" s="34">
        <f t="shared" si="55"/>
        <v>0</v>
      </c>
      <c r="M287" s="48"/>
      <c r="N287" s="48"/>
      <c r="O287" s="48"/>
      <c r="P287" s="34">
        <f t="shared" si="63"/>
        <v>0</v>
      </c>
      <c r="Q287" s="34">
        <f t="shared" si="56"/>
        <v>0</v>
      </c>
      <c r="R287" s="48"/>
      <c r="S287" s="48"/>
      <c r="T287" s="48"/>
      <c r="U287" s="34">
        <f t="shared" si="64"/>
        <v>0</v>
      </c>
      <c r="V287" s="34">
        <f t="shared" si="57"/>
        <v>0</v>
      </c>
      <c r="W287" s="34">
        <f t="shared" si="58"/>
        <v>0</v>
      </c>
      <c r="X287" s="34">
        <v>1.0649999999999999</v>
      </c>
      <c r="Y287" s="39">
        <v>3209.44</v>
      </c>
      <c r="Z287" s="166">
        <f t="shared" si="59"/>
        <v>3418.0535999999997</v>
      </c>
      <c r="AA287" s="35">
        <f t="shared" si="60"/>
        <v>0</v>
      </c>
    </row>
    <row r="288" spans="1:27" ht="38.25">
      <c r="A288" s="14" t="s">
        <v>433</v>
      </c>
      <c r="B288" s="5" t="s">
        <v>53</v>
      </c>
      <c r="C288" s="48"/>
      <c r="D288" s="48"/>
      <c r="E288" s="48"/>
      <c r="F288" s="34">
        <f t="shared" si="61"/>
        <v>0</v>
      </c>
      <c r="G288" s="34">
        <f t="shared" si="54"/>
        <v>0</v>
      </c>
      <c r="H288" s="48"/>
      <c r="I288" s="48"/>
      <c r="J288" s="48"/>
      <c r="K288" s="34">
        <f t="shared" si="62"/>
        <v>0</v>
      </c>
      <c r="L288" s="34">
        <f t="shared" si="55"/>
        <v>0</v>
      </c>
      <c r="M288" s="48"/>
      <c r="N288" s="48"/>
      <c r="O288" s="48"/>
      <c r="P288" s="34">
        <f t="shared" si="63"/>
        <v>0</v>
      </c>
      <c r="Q288" s="34">
        <f t="shared" si="56"/>
        <v>0</v>
      </c>
      <c r="R288" s="48"/>
      <c r="S288" s="48"/>
      <c r="T288" s="48"/>
      <c r="U288" s="34">
        <f t="shared" si="64"/>
        <v>0</v>
      </c>
      <c r="V288" s="34">
        <f t="shared" si="57"/>
        <v>0</v>
      </c>
      <c r="W288" s="34">
        <f t="shared" si="58"/>
        <v>0</v>
      </c>
      <c r="X288" s="34">
        <v>1.0649999999999999</v>
      </c>
      <c r="Y288" s="39">
        <v>3209.44</v>
      </c>
      <c r="Z288" s="166">
        <f t="shared" si="59"/>
        <v>3418.0535999999997</v>
      </c>
      <c r="AA288" s="35">
        <f t="shared" si="60"/>
        <v>0</v>
      </c>
    </row>
    <row r="289" spans="1:27" ht="25.5">
      <c r="A289" s="14" t="s">
        <v>434</v>
      </c>
      <c r="B289" s="5" t="s">
        <v>53</v>
      </c>
      <c r="C289" s="48"/>
      <c r="D289" s="48"/>
      <c r="E289" s="48"/>
      <c r="F289" s="34">
        <f t="shared" si="61"/>
        <v>0</v>
      </c>
      <c r="G289" s="34">
        <f t="shared" si="54"/>
        <v>0</v>
      </c>
      <c r="H289" s="48"/>
      <c r="I289" s="48"/>
      <c r="J289" s="48"/>
      <c r="K289" s="34">
        <f t="shared" si="62"/>
        <v>0</v>
      </c>
      <c r="L289" s="34">
        <f t="shared" si="55"/>
        <v>0</v>
      </c>
      <c r="M289" s="48"/>
      <c r="N289" s="48"/>
      <c r="O289" s="48"/>
      <c r="P289" s="34">
        <f t="shared" si="63"/>
        <v>0</v>
      </c>
      <c r="Q289" s="34">
        <f t="shared" si="56"/>
        <v>0</v>
      </c>
      <c r="R289" s="48"/>
      <c r="S289" s="48"/>
      <c r="T289" s="48"/>
      <c r="U289" s="34">
        <f t="shared" si="64"/>
        <v>0</v>
      </c>
      <c r="V289" s="34">
        <f t="shared" si="57"/>
        <v>0</v>
      </c>
      <c r="W289" s="34">
        <f t="shared" si="58"/>
        <v>0</v>
      </c>
      <c r="X289" s="34">
        <v>1.0649999999999999</v>
      </c>
      <c r="Y289" s="39">
        <v>3530.8</v>
      </c>
      <c r="Z289" s="166">
        <f t="shared" si="59"/>
        <v>3760.3020000000001</v>
      </c>
      <c r="AA289" s="35">
        <f t="shared" si="60"/>
        <v>0</v>
      </c>
    </row>
    <row r="290" spans="1:27" ht="25.5">
      <c r="A290" s="14" t="s">
        <v>435</v>
      </c>
      <c r="B290" s="5" t="s">
        <v>53</v>
      </c>
      <c r="C290" s="48"/>
      <c r="D290" s="48"/>
      <c r="E290" s="48"/>
      <c r="F290" s="34">
        <f t="shared" si="61"/>
        <v>0</v>
      </c>
      <c r="G290" s="34">
        <f t="shared" si="54"/>
        <v>0</v>
      </c>
      <c r="H290" s="48"/>
      <c r="I290" s="48"/>
      <c r="J290" s="48"/>
      <c r="K290" s="34">
        <f t="shared" si="62"/>
        <v>0</v>
      </c>
      <c r="L290" s="34">
        <f t="shared" si="55"/>
        <v>0</v>
      </c>
      <c r="M290" s="48"/>
      <c r="N290" s="48"/>
      <c r="O290" s="48"/>
      <c r="P290" s="34">
        <f t="shared" si="63"/>
        <v>0</v>
      </c>
      <c r="Q290" s="34">
        <f t="shared" si="56"/>
        <v>0</v>
      </c>
      <c r="R290" s="48"/>
      <c r="S290" s="48"/>
      <c r="T290" s="48"/>
      <c r="U290" s="34">
        <f t="shared" si="64"/>
        <v>0</v>
      </c>
      <c r="V290" s="34">
        <f t="shared" si="57"/>
        <v>0</v>
      </c>
      <c r="W290" s="34">
        <f t="shared" si="58"/>
        <v>0</v>
      </c>
      <c r="X290" s="34">
        <v>1.0649999999999999</v>
      </c>
      <c r="Y290" s="39">
        <v>7644</v>
      </c>
      <c r="Z290" s="166">
        <f t="shared" si="59"/>
        <v>8140.86</v>
      </c>
      <c r="AA290" s="35">
        <f t="shared" si="60"/>
        <v>0</v>
      </c>
    </row>
    <row r="291" spans="1:27" ht="25.5">
      <c r="A291" s="14" t="s">
        <v>436</v>
      </c>
      <c r="B291" s="5" t="s">
        <v>53</v>
      </c>
      <c r="C291" s="48"/>
      <c r="D291" s="48"/>
      <c r="E291" s="48"/>
      <c r="F291" s="34">
        <f t="shared" si="61"/>
        <v>0</v>
      </c>
      <c r="G291" s="34">
        <f t="shared" si="54"/>
        <v>0</v>
      </c>
      <c r="H291" s="48"/>
      <c r="I291" s="48"/>
      <c r="J291" s="48"/>
      <c r="K291" s="34">
        <f t="shared" si="62"/>
        <v>0</v>
      </c>
      <c r="L291" s="34">
        <f t="shared" si="55"/>
        <v>0</v>
      </c>
      <c r="M291" s="48"/>
      <c r="N291" s="48"/>
      <c r="O291" s="48"/>
      <c r="P291" s="34">
        <f t="shared" si="63"/>
        <v>0</v>
      </c>
      <c r="Q291" s="34">
        <f t="shared" si="56"/>
        <v>0</v>
      </c>
      <c r="R291" s="48"/>
      <c r="S291" s="48"/>
      <c r="T291" s="48"/>
      <c r="U291" s="34">
        <f t="shared" si="64"/>
        <v>0</v>
      </c>
      <c r="V291" s="34">
        <f t="shared" si="57"/>
        <v>0</v>
      </c>
      <c r="W291" s="34">
        <f t="shared" si="58"/>
        <v>0</v>
      </c>
      <c r="X291" s="34">
        <v>1.0649999999999999</v>
      </c>
      <c r="Y291" s="39">
        <v>10845.12</v>
      </c>
      <c r="Z291" s="166">
        <f t="shared" si="59"/>
        <v>11550.052799999999</v>
      </c>
      <c r="AA291" s="35">
        <f t="shared" si="60"/>
        <v>0</v>
      </c>
    </row>
    <row r="292" spans="1:27" ht="25.5">
      <c r="A292" s="14" t="s">
        <v>437</v>
      </c>
      <c r="B292" s="5" t="s">
        <v>53</v>
      </c>
      <c r="C292" s="48"/>
      <c r="D292" s="48"/>
      <c r="E292" s="48"/>
      <c r="F292" s="34">
        <f t="shared" si="61"/>
        <v>0</v>
      </c>
      <c r="G292" s="34">
        <f t="shared" si="54"/>
        <v>0</v>
      </c>
      <c r="H292" s="48"/>
      <c r="I292" s="48"/>
      <c r="J292" s="48"/>
      <c r="K292" s="34">
        <f t="shared" si="62"/>
        <v>0</v>
      </c>
      <c r="L292" s="34">
        <f t="shared" si="55"/>
        <v>0</v>
      </c>
      <c r="M292" s="48"/>
      <c r="N292" s="48"/>
      <c r="O292" s="48"/>
      <c r="P292" s="34">
        <f t="shared" si="63"/>
        <v>0</v>
      </c>
      <c r="Q292" s="34">
        <f t="shared" si="56"/>
        <v>0</v>
      </c>
      <c r="R292" s="48"/>
      <c r="S292" s="48"/>
      <c r="T292" s="48"/>
      <c r="U292" s="34">
        <f t="shared" si="64"/>
        <v>0</v>
      </c>
      <c r="V292" s="34">
        <f t="shared" si="57"/>
        <v>0</v>
      </c>
      <c r="W292" s="34">
        <f t="shared" si="58"/>
        <v>0</v>
      </c>
      <c r="X292" s="34">
        <v>1.0649999999999999</v>
      </c>
      <c r="Y292" s="39">
        <v>10845.12</v>
      </c>
      <c r="Z292" s="166">
        <f t="shared" si="59"/>
        <v>11550.052799999999</v>
      </c>
      <c r="AA292" s="35">
        <f t="shared" si="60"/>
        <v>0</v>
      </c>
    </row>
    <row r="293" spans="1:27" ht="25.5">
      <c r="A293" s="14" t="s">
        <v>438</v>
      </c>
      <c r="B293" s="5" t="s">
        <v>53</v>
      </c>
      <c r="C293" s="48"/>
      <c r="D293" s="48"/>
      <c r="E293" s="48"/>
      <c r="F293" s="34">
        <f t="shared" si="61"/>
        <v>0</v>
      </c>
      <c r="G293" s="34">
        <f t="shared" si="54"/>
        <v>0</v>
      </c>
      <c r="H293" s="48"/>
      <c r="I293" s="48"/>
      <c r="J293" s="48"/>
      <c r="K293" s="34">
        <f t="shared" si="62"/>
        <v>0</v>
      </c>
      <c r="L293" s="34">
        <f t="shared" si="55"/>
        <v>0</v>
      </c>
      <c r="M293" s="48"/>
      <c r="N293" s="48"/>
      <c r="O293" s="48"/>
      <c r="P293" s="34">
        <f t="shared" si="63"/>
        <v>0</v>
      </c>
      <c r="Q293" s="34">
        <f t="shared" si="56"/>
        <v>0</v>
      </c>
      <c r="R293" s="48"/>
      <c r="S293" s="48"/>
      <c r="T293" s="48"/>
      <c r="U293" s="34">
        <f t="shared" si="64"/>
        <v>0</v>
      </c>
      <c r="V293" s="34">
        <f t="shared" si="57"/>
        <v>0</v>
      </c>
      <c r="W293" s="34">
        <f t="shared" si="58"/>
        <v>0</v>
      </c>
      <c r="X293" s="34">
        <v>1.0649999999999999</v>
      </c>
      <c r="Y293" s="39">
        <v>10845.12</v>
      </c>
      <c r="Z293" s="166">
        <f t="shared" si="59"/>
        <v>11550.052799999999</v>
      </c>
      <c r="AA293" s="35">
        <f t="shared" si="60"/>
        <v>0</v>
      </c>
    </row>
    <row r="294" spans="1:27" ht="25.5">
      <c r="A294" s="14" t="s">
        <v>439</v>
      </c>
      <c r="B294" s="5" t="s">
        <v>53</v>
      </c>
      <c r="C294" s="48"/>
      <c r="D294" s="48"/>
      <c r="E294" s="48"/>
      <c r="F294" s="34">
        <f t="shared" si="61"/>
        <v>0</v>
      </c>
      <c r="G294" s="34">
        <f t="shared" si="54"/>
        <v>0</v>
      </c>
      <c r="H294" s="48"/>
      <c r="I294" s="48"/>
      <c r="J294" s="48"/>
      <c r="K294" s="34">
        <f t="shared" si="62"/>
        <v>0</v>
      </c>
      <c r="L294" s="34">
        <f t="shared" si="55"/>
        <v>0</v>
      </c>
      <c r="M294" s="48"/>
      <c r="N294" s="48"/>
      <c r="O294" s="48"/>
      <c r="P294" s="34">
        <f t="shared" si="63"/>
        <v>0</v>
      </c>
      <c r="Q294" s="34">
        <f t="shared" si="56"/>
        <v>0</v>
      </c>
      <c r="R294" s="48"/>
      <c r="S294" s="48"/>
      <c r="T294" s="48"/>
      <c r="U294" s="34">
        <f t="shared" si="64"/>
        <v>0</v>
      </c>
      <c r="V294" s="34">
        <f t="shared" si="57"/>
        <v>0</v>
      </c>
      <c r="W294" s="34">
        <f t="shared" si="58"/>
        <v>0</v>
      </c>
      <c r="X294" s="34">
        <v>1.0649999999999999</v>
      </c>
      <c r="Y294" s="39">
        <v>3366.48</v>
      </c>
      <c r="Z294" s="166">
        <f t="shared" si="59"/>
        <v>3585.3011999999999</v>
      </c>
      <c r="AA294" s="35">
        <f t="shared" si="60"/>
        <v>0</v>
      </c>
    </row>
    <row r="295" spans="1:27" ht="29.25" customHeight="1">
      <c r="A295" s="16" t="s">
        <v>440</v>
      </c>
      <c r="B295" s="12" t="s">
        <v>53</v>
      </c>
      <c r="C295" s="40"/>
      <c r="D295" s="40"/>
      <c r="E295" s="40"/>
      <c r="F295" s="34">
        <f t="shared" si="61"/>
        <v>0</v>
      </c>
      <c r="G295" s="34">
        <f t="shared" si="54"/>
        <v>0</v>
      </c>
      <c r="H295" s="40"/>
      <c r="I295" s="40"/>
      <c r="J295" s="40"/>
      <c r="K295" s="34">
        <f t="shared" si="62"/>
        <v>0</v>
      </c>
      <c r="L295" s="34">
        <f t="shared" si="55"/>
        <v>0</v>
      </c>
      <c r="M295" s="40"/>
      <c r="N295" s="40"/>
      <c r="O295" s="40"/>
      <c r="P295" s="34">
        <f t="shared" si="63"/>
        <v>0</v>
      </c>
      <c r="Q295" s="34">
        <f t="shared" si="56"/>
        <v>0</v>
      </c>
      <c r="R295" s="40"/>
      <c r="S295" s="40"/>
      <c r="T295" s="40"/>
      <c r="U295" s="34">
        <f t="shared" si="64"/>
        <v>0</v>
      </c>
      <c r="V295" s="34">
        <f t="shared" si="57"/>
        <v>0</v>
      </c>
      <c r="W295" s="34">
        <f t="shared" si="58"/>
        <v>0</v>
      </c>
      <c r="X295" s="34">
        <v>1.0649999999999999</v>
      </c>
      <c r="Y295" s="19">
        <v>6562.4</v>
      </c>
      <c r="Z295" s="166">
        <f t="shared" si="59"/>
        <v>6988.9559999999992</v>
      </c>
      <c r="AA295" s="35">
        <f t="shared" si="60"/>
        <v>0</v>
      </c>
    </row>
    <row r="296" spans="1:27" ht="29.25" customHeight="1">
      <c r="A296" s="16" t="s">
        <v>441</v>
      </c>
      <c r="B296" s="12" t="s">
        <v>53</v>
      </c>
      <c r="C296" s="40"/>
      <c r="D296" s="40"/>
      <c r="E296" s="40"/>
      <c r="F296" s="34">
        <f t="shared" si="61"/>
        <v>0</v>
      </c>
      <c r="G296" s="34">
        <f t="shared" si="54"/>
        <v>0</v>
      </c>
      <c r="H296" s="40"/>
      <c r="I296" s="40"/>
      <c r="J296" s="40"/>
      <c r="K296" s="34">
        <f t="shared" si="62"/>
        <v>0</v>
      </c>
      <c r="L296" s="34">
        <f t="shared" si="55"/>
        <v>0</v>
      </c>
      <c r="M296" s="40"/>
      <c r="N296" s="40"/>
      <c r="O296" s="40"/>
      <c r="P296" s="34">
        <f t="shared" si="63"/>
        <v>0</v>
      </c>
      <c r="Q296" s="34">
        <f t="shared" si="56"/>
        <v>0</v>
      </c>
      <c r="R296" s="40"/>
      <c r="S296" s="40"/>
      <c r="T296" s="40"/>
      <c r="U296" s="34">
        <f t="shared" si="64"/>
        <v>0</v>
      </c>
      <c r="V296" s="34">
        <f t="shared" si="57"/>
        <v>0</v>
      </c>
      <c r="W296" s="34">
        <f t="shared" si="58"/>
        <v>0</v>
      </c>
      <c r="X296" s="34">
        <v>1.0649999999999999</v>
      </c>
      <c r="Y296" s="19">
        <v>8881.6</v>
      </c>
      <c r="Z296" s="166">
        <f t="shared" si="59"/>
        <v>9458.9040000000005</v>
      </c>
      <c r="AA296" s="35">
        <f t="shared" si="60"/>
        <v>0</v>
      </c>
    </row>
    <row r="297" spans="1:27" ht="29.25" customHeight="1">
      <c r="A297" s="16" t="s">
        <v>442</v>
      </c>
      <c r="B297" s="12" t="s">
        <v>53</v>
      </c>
      <c r="C297" s="40"/>
      <c r="D297" s="40"/>
      <c r="E297" s="40"/>
      <c r="F297" s="34">
        <f t="shared" si="61"/>
        <v>0</v>
      </c>
      <c r="G297" s="34">
        <f t="shared" si="54"/>
        <v>0</v>
      </c>
      <c r="H297" s="40"/>
      <c r="I297" s="40"/>
      <c r="J297" s="40"/>
      <c r="K297" s="34">
        <f t="shared" si="62"/>
        <v>0</v>
      </c>
      <c r="L297" s="34">
        <f t="shared" si="55"/>
        <v>0</v>
      </c>
      <c r="M297" s="40"/>
      <c r="N297" s="40"/>
      <c r="O297" s="40"/>
      <c r="P297" s="34">
        <f t="shared" si="63"/>
        <v>0</v>
      </c>
      <c r="Q297" s="34">
        <f t="shared" si="56"/>
        <v>0</v>
      </c>
      <c r="R297" s="40"/>
      <c r="S297" s="40"/>
      <c r="T297" s="40"/>
      <c r="U297" s="34">
        <f t="shared" si="64"/>
        <v>0</v>
      </c>
      <c r="V297" s="34">
        <f t="shared" si="57"/>
        <v>0</v>
      </c>
      <c r="W297" s="34">
        <f t="shared" si="58"/>
        <v>0</v>
      </c>
      <c r="X297" s="34">
        <v>1.0649999999999999</v>
      </c>
      <c r="Y297" s="19">
        <v>8881.6</v>
      </c>
      <c r="Z297" s="166">
        <f t="shared" si="59"/>
        <v>9458.9040000000005</v>
      </c>
      <c r="AA297" s="35">
        <f t="shared" si="60"/>
        <v>0</v>
      </c>
    </row>
    <row r="298" spans="1:27" ht="29.25" customHeight="1">
      <c r="A298" s="16" t="s">
        <v>443</v>
      </c>
      <c r="B298" s="12" t="s">
        <v>53</v>
      </c>
      <c r="C298" s="40"/>
      <c r="D298" s="40"/>
      <c r="E298" s="40"/>
      <c r="F298" s="34">
        <f t="shared" si="61"/>
        <v>0</v>
      </c>
      <c r="G298" s="34">
        <f t="shared" si="54"/>
        <v>0</v>
      </c>
      <c r="H298" s="40"/>
      <c r="I298" s="40"/>
      <c r="J298" s="40"/>
      <c r="K298" s="34">
        <f t="shared" si="62"/>
        <v>0</v>
      </c>
      <c r="L298" s="34">
        <f t="shared" si="55"/>
        <v>0</v>
      </c>
      <c r="M298" s="40"/>
      <c r="N298" s="40"/>
      <c r="O298" s="40"/>
      <c r="P298" s="34">
        <f t="shared" si="63"/>
        <v>0</v>
      </c>
      <c r="Q298" s="34">
        <f t="shared" si="56"/>
        <v>0</v>
      </c>
      <c r="R298" s="40"/>
      <c r="S298" s="40"/>
      <c r="T298" s="40"/>
      <c r="U298" s="34">
        <f t="shared" si="64"/>
        <v>0</v>
      </c>
      <c r="V298" s="34">
        <f t="shared" si="57"/>
        <v>0</v>
      </c>
      <c r="W298" s="34">
        <f t="shared" si="58"/>
        <v>0</v>
      </c>
      <c r="X298" s="34">
        <v>1.0649999999999999</v>
      </c>
      <c r="Y298" s="19">
        <v>8881.6</v>
      </c>
      <c r="Z298" s="166">
        <f t="shared" si="59"/>
        <v>9458.9040000000005</v>
      </c>
      <c r="AA298" s="35">
        <f t="shared" si="60"/>
        <v>0</v>
      </c>
    </row>
    <row r="299" spans="1:27" ht="25.5">
      <c r="A299" s="16" t="s">
        <v>444</v>
      </c>
      <c r="B299" s="12" t="s">
        <v>53</v>
      </c>
      <c r="C299" s="40"/>
      <c r="D299" s="40"/>
      <c r="E299" s="40"/>
      <c r="F299" s="34">
        <f t="shared" si="61"/>
        <v>0</v>
      </c>
      <c r="G299" s="34">
        <f t="shared" si="54"/>
        <v>0</v>
      </c>
      <c r="H299" s="40"/>
      <c r="I299" s="40"/>
      <c r="J299" s="40"/>
      <c r="K299" s="34">
        <f t="shared" si="62"/>
        <v>0</v>
      </c>
      <c r="L299" s="34">
        <f t="shared" si="55"/>
        <v>0</v>
      </c>
      <c r="M299" s="40"/>
      <c r="N299" s="40"/>
      <c r="O299" s="40"/>
      <c r="P299" s="34">
        <f t="shared" si="63"/>
        <v>0</v>
      </c>
      <c r="Q299" s="34">
        <f t="shared" si="56"/>
        <v>0</v>
      </c>
      <c r="R299" s="40"/>
      <c r="S299" s="40"/>
      <c r="T299" s="40"/>
      <c r="U299" s="34">
        <f t="shared" si="64"/>
        <v>0</v>
      </c>
      <c r="V299" s="34">
        <f t="shared" si="57"/>
        <v>0</v>
      </c>
      <c r="W299" s="34">
        <f t="shared" si="58"/>
        <v>0</v>
      </c>
      <c r="X299" s="34">
        <v>1.0649999999999999</v>
      </c>
      <c r="Y299" s="19">
        <v>8745.7199999999993</v>
      </c>
      <c r="Z299" s="166">
        <f t="shared" si="59"/>
        <v>9314.1917999999987</v>
      </c>
      <c r="AA299" s="35">
        <f t="shared" si="60"/>
        <v>0</v>
      </c>
    </row>
    <row r="300" spans="1:27" ht="25.5">
      <c r="A300" s="16" t="s">
        <v>445</v>
      </c>
      <c r="B300" s="12" t="s">
        <v>53</v>
      </c>
      <c r="C300" s="40"/>
      <c r="D300" s="40"/>
      <c r="E300" s="40"/>
      <c r="F300" s="34">
        <f t="shared" si="61"/>
        <v>0</v>
      </c>
      <c r="G300" s="34">
        <f t="shared" si="54"/>
        <v>0</v>
      </c>
      <c r="H300" s="40"/>
      <c r="I300" s="40"/>
      <c r="J300" s="40"/>
      <c r="K300" s="34">
        <f t="shared" si="62"/>
        <v>0</v>
      </c>
      <c r="L300" s="34">
        <f t="shared" si="55"/>
        <v>0</v>
      </c>
      <c r="M300" s="40"/>
      <c r="N300" s="40"/>
      <c r="O300" s="40"/>
      <c r="P300" s="34">
        <f t="shared" si="63"/>
        <v>0</v>
      </c>
      <c r="Q300" s="34">
        <f t="shared" si="56"/>
        <v>0</v>
      </c>
      <c r="R300" s="40"/>
      <c r="S300" s="40"/>
      <c r="T300" s="40"/>
      <c r="U300" s="34">
        <f t="shared" si="64"/>
        <v>0</v>
      </c>
      <c r="V300" s="34">
        <f t="shared" si="57"/>
        <v>0</v>
      </c>
      <c r="W300" s="34">
        <f t="shared" si="58"/>
        <v>0</v>
      </c>
      <c r="X300" s="34">
        <v>1.0649999999999999</v>
      </c>
      <c r="Y300" s="19">
        <v>13686.4</v>
      </c>
      <c r="Z300" s="166">
        <f t="shared" si="59"/>
        <v>14576.016</v>
      </c>
      <c r="AA300" s="35">
        <f t="shared" si="60"/>
        <v>0</v>
      </c>
    </row>
    <row r="301" spans="1:27" ht="25.5">
      <c r="A301" s="16" t="s">
        <v>446</v>
      </c>
      <c r="B301" s="12" t="s">
        <v>53</v>
      </c>
      <c r="C301" s="40"/>
      <c r="D301" s="40"/>
      <c r="E301" s="40"/>
      <c r="F301" s="34">
        <f t="shared" si="61"/>
        <v>0</v>
      </c>
      <c r="G301" s="34">
        <f t="shared" si="54"/>
        <v>0</v>
      </c>
      <c r="H301" s="40"/>
      <c r="I301" s="40"/>
      <c r="J301" s="40"/>
      <c r="K301" s="34">
        <f t="shared" si="62"/>
        <v>0</v>
      </c>
      <c r="L301" s="34">
        <f t="shared" si="55"/>
        <v>0</v>
      </c>
      <c r="M301" s="40"/>
      <c r="N301" s="40"/>
      <c r="O301" s="40"/>
      <c r="P301" s="34">
        <f t="shared" si="63"/>
        <v>0</v>
      </c>
      <c r="Q301" s="34">
        <f t="shared" si="56"/>
        <v>0</v>
      </c>
      <c r="R301" s="40"/>
      <c r="S301" s="40"/>
      <c r="T301" s="40"/>
      <c r="U301" s="34">
        <f t="shared" si="64"/>
        <v>0</v>
      </c>
      <c r="V301" s="34">
        <f t="shared" si="57"/>
        <v>0</v>
      </c>
      <c r="W301" s="34">
        <f t="shared" si="58"/>
        <v>0</v>
      </c>
      <c r="X301" s="34">
        <v>1.0649999999999999</v>
      </c>
      <c r="Y301" s="19">
        <v>13686.4</v>
      </c>
      <c r="Z301" s="166">
        <f t="shared" si="59"/>
        <v>14576.016</v>
      </c>
      <c r="AA301" s="35">
        <f t="shared" si="60"/>
        <v>0</v>
      </c>
    </row>
    <row r="302" spans="1:27" ht="25.5">
      <c r="A302" s="16" t="s">
        <v>447</v>
      </c>
      <c r="B302" s="12" t="s">
        <v>53</v>
      </c>
      <c r="C302" s="40"/>
      <c r="D302" s="40"/>
      <c r="E302" s="40"/>
      <c r="F302" s="34">
        <f t="shared" si="61"/>
        <v>0</v>
      </c>
      <c r="G302" s="34">
        <f t="shared" si="54"/>
        <v>0</v>
      </c>
      <c r="H302" s="40"/>
      <c r="I302" s="40"/>
      <c r="J302" s="40"/>
      <c r="K302" s="34">
        <f t="shared" si="62"/>
        <v>0</v>
      </c>
      <c r="L302" s="34">
        <f t="shared" si="55"/>
        <v>0</v>
      </c>
      <c r="M302" s="40"/>
      <c r="N302" s="40"/>
      <c r="O302" s="40"/>
      <c r="P302" s="34">
        <f t="shared" si="63"/>
        <v>0</v>
      </c>
      <c r="Q302" s="34">
        <f t="shared" si="56"/>
        <v>0</v>
      </c>
      <c r="R302" s="40"/>
      <c r="S302" s="40"/>
      <c r="T302" s="40"/>
      <c r="U302" s="34">
        <f t="shared" si="64"/>
        <v>0</v>
      </c>
      <c r="V302" s="34">
        <f t="shared" si="57"/>
        <v>0</v>
      </c>
      <c r="W302" s="34">
        <f t="shared" si="58"/>
        <v>0</v>
      </c>
      <c r="X302" s="34">
        <v>1.0649999999999999</v>
      </c>
      <c r="Y302" s="19">
        <v>13686.4</v>
      </c>
      <c r="Z302" s="166">
        <f t="shared" si="59"/>
        <v>14576.016</v>
      </c>
      <c r="AA302" s="35">
        <f t="shared" si="60"/>
        <v>0</v>
      </c>
    </row>
    <row r="303" spans="1:27" ht="25.5">
      <c r="A303" s="16" t="s">
        <v>448</v>
      </c>
      <c r="B303" s="12" t="s">
        <v>53</v>
      </c>
      <c r="C303" s="40"/>
      <c r="D303" s="40"/>
      <c r="E303" s="40"/>
      <c r="F303" s="34">
        <f t="shared" si="61"/>
        <v>0</v>
      </c>
      <c r="G303" s="34">
        <f t="shared" si="54"/>
        <v>0</v>
      </c>
      <c r="H303" s="40"/>
      <c r="I303" s="40"/>
      <c r="J303" s="40"/>
      <c r="K303" s="34">
        <f t="shared" si="62"/>
        <v>0</v>
      </c>
      <c r="L303" s="34">
        <f t="shared" si="55"/>
        <v>0</v>
      </c>
      <c r="M303" s="40"/>
      <c r="N303" s="40"/>
      <c r="O303" s="40"/>
      <c r="P303" s="34">
        <f t="shared" si="63"/>
        <v>0</v>
      </c>
      <c r="Q303" s="34">
        <f t="shared" si="56"/>
        <v>0</v>
      </c>
      <c r="R303" s="40"/>
      <c r="S303" s="40"/>
      <c r="T303" s="40"/>
      <c r="U303" s="34">
        <f t="shared" si="64"/>
        <v>0</v>
      </c>
      <c r="V303" s="34">
        <f t="shared" si="57"/>
        <v>0</v>
      </c>
      <c r="W303" s="34">
        <f t="shared" si="58"/>
        <v>0</v>
      </c>
      <c r="X303" s="34">
        <v>1.0649999999999999</v>
      </c>
      <c r="Y303" s="19">
        <v>13686.4</v>
      </c>
      <c r="Z303" s="166">
        <f t="shared" si="59"/>
        <v>14576.016</v>
      </c>
      <c r="AA303" s="35">
        <f t="shared" si="60"/>
        <v>0</v>
      </c>
    </row>
    <row r="304" spans="1:27" ht="27.75" customHeight="1">
      <c r="A304" s="16" t="s">
        <v>449</v>
      </c>
      <c r="B304" s="12" t="s">
        <v>53</v>
      </c>
      <c r="C304" s="40"/>
      <c r="D304" s="40"/>
      <c r="E304" s="40"/>
      <c r="F304" s="34">
        <f t="shared" si="61"/>
        <v>0</v>
      </c>
      <c r="G304" s="34">
        <f t="shared" si="54"/>
        <v>0</v>
      </c>
      <c r="H304" s="40"/>
      <c r="I304" s="40"/>
      <c r="J304" s="40"/>
      <c r="K304" s="34">
        <f t="shared" si="62"/>
        <v>0</v>
      </c>
      <c r="L304" s="34">
        <f t="shared" si="55"/>
        <v>0</v>
      </c>
      <c r="M304" s="40"/>
      <c r="N304" s="40"/>
      <c r="O304" s="40"/>
      <c r="P304" s="34">
        <f t="shared" si="63"/>
        <v>0</v>
      </c>
      <c r="Q304" s="34">
        <f t="shared" si="56"/>
        <v>0</v>
      </c>
      <c r="R304" s="40"/>
      <c r="S304" s="40"/>
      <c r="T304" s="40"/>
      <c r="U304" s="34">
        <f t="shared" si="64"/>
        <v>0</v>
      </c>
      <c r="V304" s="34">
        <f t="shared" si="57"/>
        <v>0</v>
      </c>
      <c r="W304" s="34">
        <f t="shared" si="58"/>
        <v>0</v>
      </c>
      <c r="X304" s="34">
        <v>1.0649999999999999</v>
      </c>
      <c r="Y304" s="19">
        <v>2719.6</v>
      </c>
      <c r="Z304" s="166">
        <f t="shared" si="59"/>
        <v>2896.3739999999998</v>
      </c>
      <c r="AA304" s="35">
        <f t="shared" si="60"/>
        <v>0</v>
      </c>
    </row>
    <row r="305" spans="1:27" ht="24.75" customHeight="1">
      <c r="A305" s="16" t="s">
        <v>450</v>
      </c>
      <c r="B305" s="12" t="s">
        <v>53</v>
      </c>
      <c r="C305" s="40"/>
      <c r="D305" s="40"/>
      <c r="E305" s="40"/>
      <c r="F305" s="34">
        <f t="shared" si="61"/>
        <v>0</v>
      </c>
      <c r="G305" s="34">
        <f t="shared" si="54"/>
        <v>0</v>
      </c>
      <c r="H305" s="40"/>
      <c r="I305" s="40"/>
      <c r="J305" s="40"/>
      <c r="K305" s="34">
        <f t="shared" si="62"/>
        <v>0</v>
      </c>
      <c r="L305" s="34">
        <f t="shared" si="55"/>
        <v>0</v>
      </c>
      <c r="M305" s="40"/>
      <c r="N305" s="40"/>
      <c r="O305" s="40"/>
      <c r="P305" s="34">
        <f t="shared" si="63"/>
        <v>0</v>
      </c>
      <c r="Q305" s="34">
        <f t="shared" si="56"/>
        <v>0</v>
      </c>
      <c r="R305" s="40"/>
      <c r="S305" s="40"/>
      <c r="T305" s="40"/>
      <c r="U305" s="34">
        <f t="shared" si="64"/>
        <v>0</v>
      </c>
      <c r="V305" s="34">
        <f t="shared" si="57"/>
        <v>0</v>
      </c>
      <c r="W305" s="34">
        <f t="shared" si="58"/>
        <v>0</v>
      </c>
      <c r="X305" s="34">
        <v>1.0649999999999999</v>
      </c>
      <c r="Y305" s="19">
        <v>2981.68</v>
      </c>
      <c r="Z305" s="166">
        <f t="shared" si="59"/>
        <v>3175.4891999999995</v>
      </c>
      <c r="AA305" s="35">
        <f t="shared" si="60"/>
        <v>0</v>
      </c>
    </row>
    <row r="306" spans="1:27" ht="29.25" customHeight="1">
      <c r="A306" s="16" t="s">
        <v>451</v>
      </c>
      <c r="B306" s="12" t="s">
        <v>53</v>
      </c>
      <c r="C306" s="40"/>
      <c r="D306" s="40"/>
      <c r="E306" s="40"/>
      <c r="F306" s="34">
        <f t="shared" si="61"/>
        <v>0</v>
      </c>
      <c r="G306" s="34">
        <f t="shared" si="54"/>
        <v>0</v>
      </c>
      <c r="H306" s="40"/>
      <c r="I306" s="40"/>
      <c r="J306" s="40"/>
      <c r="K306" s="34">
        <f t="shared" si="62"/>
        <v>0</v>
      </c>
      <c r="L306" s="34">
        <f t="shared" si="55"/>
        <v>0</v>
      </c>
      <c r="M306" s="40"/>
      <c r="N306" s="40"/>
      <c r="O306" s="40"/>
      <c r="P306" s="34">
        <f t="shared" si="63"/>
        <v>0</v>
      </c>
      <c r="Q306" s="34">
        <f t="shared" si="56"/>
        <v>0</v>
      </c>
      <c r="R306" s="40"/>
      <c r="S306" s="40"/>
      <c r="T306" s="40"/>
      <c r="U306" s="34">
        <f t="shared" si="64"/>
        <v>0</v>
      </c>
      <c r="V306" s="34">
        <f t="shared" si="57"/>
        <v>0</v>
      </c>
      <c r="W306" s="34">
        <f t="shared" si="58"/>
        <v>0</v>
      </c>
      <c r="X306" s="34">
        <v>1.0649999999999999</v>
      </c>
      <c r="Y306" s="19">
        <v>2943.2</v>
      </c>
      <c r="Z306" s="166">
        <f t="shared" si="59"/>
        <v>3134.5079999999998</v>
      </c>
      <c r="AA306" s="35">
        <f t="shared" si="60"/>
        <v>0</v>
      </c>
    </row>
    <row r="307" spans="1:27" ht="30" customHeight="1">
      <c r="A307" s="16" t="s">
        <v>452</v>
      </c>
      <c r="B307" s="12" t="s">
        <v>53</v>
      </c>
      <c r="C307" s="42"/>
      <c r="D307" s="42"/>
      <c r="E307" s="42"/>
      <c r="F307" s="34">
        <f t="shared" si="61"/>
        <v>0</v>
      </c>
      <c r="G307" s="34">
        <f t="shared" si="54"/>
        <v>0</v>
      </c>
      <c r="H307" s="42"/>
      <c r="I307" s="42"/>
      <c r="J307" s="42"/>
      <c r="K307" s="34">
        <f t="shared" si="62"/>
        <v>0</v>
      </c>
      <c r="L307" s="34">
        <f t="shared" si="55"/>
        <v>0</v>
      </c>
      <c r="M307" s="42"/>
      <c r="N307" s="42"/>
      <c r="O307" s="42"/>
      <c r="P307" s="34">
        <f t="shared" si="63"/>
        <v>0</v>
      </c>
      <c r="Q307" s="34">
        <f t="shared" si="56"/>
        <v>0</v>
      </c>
      <c r="R307" s="42"/>
      <c r="S307" s="42"/>
      <c r="T307" s="42"/>
      <c r="U307" s="34">
        <f t="shared" si="64"/>
        <v>0</v>
      </c>
      <c r="V307" s="34">
        <f t="shared" si="57"/>
        <v>0</v>
      </c>
      <c r="W307" s="34">
        <f t="shared" si="58"/>
        <v>0</v>
      </c>
      <c r="X307" s="34">
        <v>1.0649999999999999</v>
      </c>
      <c r="Y307" s="19">
        <v>2704</v>
      </c>
      <c r="Z307" s="166">
        <f t="shared" si="59"/>
        <v>2879.7599999999998</v>
      </c>
      <c r="AA307" s="35">
        <f t="shared" si="60"/>
        <v>0</v>
      </c>
    </row>
    <row r="308" spans="1:27" ht="30" customHeight="1">
      <c r="A308" s="16" t="s">
        <v>453</v>
      </c>
      <c r="B308" s="12" t="s">
        <v>53</v>
      </c>
      <c r="C308" s="42"/>
      <c r="D308" s="42"/>
      <c r="E308" s="42"/>
      <c r="F308" s="34">
        <f t="shared" si="61"/>
        <v>0</v>
      </c>
      <c r="G308" s="34">
        <f t="shared" ref="G308:G371" si="65">F308*Z308</f>
        <v>0</v>
      </c>
      <c r="H308" s="42"/>
      <c r="I308" s="42"/>
      <c r="J308" s="42"/>
      <c r="K308" s="34">
        <f t="shared" si="62"/>
        <v>0</v>
      </c>
      <c r="L308" s="34">
        <f t="shared" ref="L308:L371" si="66">K308*Z308</f>
        <v>0</v>
      </c>
      <c r="M308" s="42"/>
      <c r="N308" s="42"/>
      <c r="O308" s="42"/>
      <c r="P308" s="34">
        <f t="shared" si="63"/>
        <v>0</v>
      </c>
      <c r="Q308" s="34">
        <f t="shared" ref="Q308:Q371" si="67">P308*Z308</f>
        <v>0</v>
      </c>
      <c r="R308" s="42"/>
      <c r="S308" s="42"/>
      <c r="T308" s="42"/>
      <c r="U308" s="34">
        <f t="shared" si="64"/>
        <v>0</v>
      </c>
      <c r="V308" s="34">
        <f t="shared" ref="V308:V371" si="68">U308*Z308</f>
        <v>0</v>
      </c>
      <c r="W308" s="34">
        <f t="shared" ref="W308:W371" si="69">F308+K308+P308+U308</f>
        <v>0</v>
      </c>
      <c r="X308" s="34">
        <v>1.0649999999999999</v>
      </c>
      <c r="Y308" s="19">
        <v>2704</v>
      </c>
      <c r="Z308" s="166">
        <f t="shared" ref="Z308:Z371" si="70">X308*Y308</f>
        <v>2879.7599999999998</v>
      </c>
      <c r="AA308" s="35">
        <f t="shared" ref="AA308:AA371" si="71">W308*Z308</f>
        <v>0</v>
      </c>
    </row>
    <row r="309" spans="1:27" ht="30" customHeight="1">
      <c r="A309" s="16" t="s">
        <v>454</v>
      </c>
      <c r="B309" s="12" t="s">
        <v>53</v>
      </c>
      <c r="C309" s="42"/>
      <c r="D309" s="42"/>
      <c r="E309" s="42"/>
      <c r="F309" s="34">
        <f t="shared" ref="F309:F372" si="72">SUM(C309:E309)</f>
        <v>0</v>
      </c>
      <c r="G309" s="34">
        <f t="shared" si="65"/>
        <v>0</v>
      </c>
      <c r="H309" s="42"/>
      <c r="I309" s="42"/>
      <c r="J309" s="42"/>
      <c r="K309" s="34">
        <f t="shared" ref="K309:K372" si="73">SUM(H309:J309)</f>
        <v>0</v>
      </c>
      <c r="L309" s="34">
        <f t="shared" si="66"/>
        <v>0</v>
      </c>
      <c r="M309" s="42"/>
      <c r="N309" s="42"/>
      <c r="O309" s="42"/>
      <c r="P309" s="34">
        <f t="shared" ref="P309:P372" si="74">SUM(M309:O309)</f>
        <v>0</v>
      </c>
      <c r="Q309" s="34">
        <f t="shared" si="67"/>
        <v>0</v>
      </c>
      <c r="R309" s="42"/>
      <c r="S309" s="42"/>
      <c r="T309" s="42"/>
      <c r="U309" s="34">
        <f t="shared" ref="U309:U372" si="75">SUM(R309:T309)</f>
        <v>0</v>
      </c>
      <c r="V309" s="34">
        <f t="shared" si="68"/>
        <v>0</v>
      </c>
      <c r="W309" s="34">
        <f t="shared" si="69"/>
        <v>0</v>
      </c>
      <c r="X309" s="34">
        <v>1.0649999999999999</v>
      </c>
      <c r="Y309" s="19">
        <v>2704</v>
      </c>
      <c r="Z309" s="166">
        <f t="shared" si="70"/>
        <v>2879.7599999999998</v>
      </c>
      <c r="AA309" s="35">
        <f t="shared" si="71"/>
        <v>0</v>
      </c>
    </row>
    <row r="310" spans="1:27" ht="29.25" customHeight="1">
      <c r="A310" s="16" t="s">
        <v>455</v>
      </c>
      <c r="B310" s="12" t="s">
        <v>53</v>
      </c>
      <c r="C310" s="40"/>
      <c r="D310" s="40"/>
      <c r="E310" s="40"/>
      <c r="F310" s="34">
        <f t="shared" si="72"/>
        <v>0</v>
      </c>
      <c r="G310" s="34">
        <f t="shared" si="65"/>
        <v>0</v>
      </c>
      <c r="H310" s="40"/>
      <c r="I310" s="40"/>
      <c r="J310" s="40"/>
      <c r="K310" s="34">
        <f t="shared" si="73"/>
        <v>0</v>
      </c>
      <c r="L310" s="34">
        <f t="shared" si="66"/>
        <v>0</v>
      </c>
      <c r="M310" s="40"/>
      <c r="N310" s="40"/>
      <c r="O310" s="40"/>
      <c r="P310" s="34">
        <f t="shared" si="74"/>
        <v>0</v>
      </c>
      <c r="Q310" s="34">
        <f t="shared" si="67"/>
        <v>0</v>
      </c>
      <c r="R310" s="40"/>
      <c r="S310" s="40"/>
      <c r="T310" s="40"/>
      <c r="U310" s="34">
        <f t="shared" si="75"/>
        <v>0</v>
      </c>
      <c r="V310" s="34">
        <f t="shared" si="68"/>
        <v>0</v>
      </c>
      <c r="W310" s="34">
        <f t="shared" si="69"/>
        <v>0</v>
      </c>
      <c r="X310" s="34">
        <v>1.0649999999999999</v>
      </c>
      <c r="Y310" s="19">
        <v>6448</v>
      </c>
      <c r="Z310" s="166">
        <f t="shared" si="70"/>
        <v>6867.12</v>
      </c>
      <c r="AA310" s="35">
        <f t="shared" si="71"/>
        <v>0</v>
      </c>
    </row>
    <row r="311" spans="1:27" ht="27.75" customHeight="1">
      <c r="A311" s="16" t="s">
        <v>456</v>
      </c>
      <c r="B311" s="12" t="s">
        <v>53</v>
      </c>
      <c r="C311" s="40"/>
      <c r="D311" s="40"/>
      <c r="E311" s="40"/>
      <c r="F311" s="34">
        <f t="shared" si="72"/>
        <v>0</v>
      </c>
      <c r="G311" s="34">
        <f t="shared" si="65"/>
        <v>0</v>
      </c>
      <c r="H311" s="40"/>
      <c r="I311" s="40"/>
      <c r="J311" s="40"/>
      <c r="K311" s="34">
        <f t="shared" si="73"/>
        <v>0</v>
      </c>
      <c r="L311" s="34">
        <f t="shared" si="66"/>
        <v>0</v>
      </c>
      <c r="M311" s="40"/>
      <c r="N311" s="40"/>
      <c r="O311" s="40"/>
      <c r="P311" s="34">
        <f t="shared" si="74"/>
        <v>0</v>
      </c>
      <c r="Q311" s="34">
        <f t="shared" si="67"/>
        <v>0</v>
      </c>
      <c r="R311" s="40"/>
      <c r="S311" s="40"/>
      <c r="T311" s="40"/>
      <c r="U311" s="34">
        <f t="shared" si="75"/>
        <v>0</v>
      </c>
      <c r="V311" s="34">
        <f t="shared" si="68"/>
        <v>0</v>
      </c>
      <c r="W311" s="34">
        <f t="shared" si="69"/>
        <v>0</v>
      </c>
      <c r="X311" s="34">
        <v>1.0649999999999999</v>
      </c>
      <c r="Y311" s="19">
        <v>11824.8</v>
      </c>
      <c r="Z311" s="166">
        <f t="shared" si="70"/>
        <v>12593.411999999998</v>
      </c>
      <c r="AA311" s="35">
        <f t="shared" si="71"/>
        <v>0</v>
      </c>
    </row>
    <row r="312" spans="1:27" ht="27.75" customHeight="1">
      <c r="A312" s="16" t="s">
        <v>457</v>
      </c>
      <c r="B312" s="12" t="s">
        <v>53</v>
      </c>
      <c r="C312" s="40"/>
      <c r="D312" s="40"/>
      <c r="E312" s="40"/>
      <c r="F312" s="34">
        <f t="shared" si="72"/>
        <v>0</v>
      </c>
      <c r="G312" s="34">
        <f t="shared" si="65"/>
        <v>0</v>
      </c>
      <c r="H312" s="40"/>
      <c r="I312" s="40"/>
      <c r="J312" s="40"/>
      <c r="K312" s="34">
        <f t="shared" si="73"/>
        <v>0</v>
      </c>
      <c r="L312" s="34">
        <f t="shared" si="66"/>
        <v>0</v>
      </c>
      <c r="M312" s="40"/>
      <c r="N312" s="40"/>
      <c r="O312" s="40"/>
      <c r="P312" s="34">
        <f t="shared" si="74"/>
        <v>0</v>
      </c>
      <c r="Q312" s="34">
        <f t="shared" si="67"/>
        <v>0</v>
      </c>
      <c r="R312" s="40"/>
      <c r="S312" s="40"/>
      <c r="T312" s="40"/>
      <c r="U312" s="34">
        <f t="shared" si="75"/>
        <v>0</v>
      </c>
      <c r="V312" s="34">
        <f t="shared" si="68"/>
        <v>0</v>
      </c>
      <c r="W312" s="34">
        <f t="shared" si="69"/>
        <v>0</v>
      </c>
      <c r="X312" s="34">
        <v>1.0649999999999999</v>
      </c>
      <c r="Y312" s="19">
        <v>5163.6000000000004</v>
      </c>
      <c r="Z312" s="166">
        <f t="shared" si="70"/>
        <v>5499.2340000000004</v>
      </c>
      <c r="AA312" s="35">
        <f t="shared" si="71"/>
        <v>0</v>
      </c>
    </row>
    <row r="313" spans="1:27" ht="32.25" customHeight="1">
      <c r="A313" s="16" t="s">
        <v>458</v>
      </c>
      <c r="B313" s="12" t="s">
        <v>53</v>
      </c>
      <c r="C313" s="40"/>
      <c r="D313" s="40"/>
      <c r="E313" s="40"/>
      <c r="F313" s="34">
        <f t="shared" si="72"/>
        <v>0</v>
      </c>
      <c r="G313" s="34">
        <f t="shared" si="65"/>
        <v>0</v>
      </c>
      <c r="H313" s="40"/>
      <c r="I313" s="40"/>
      <c r="J313" s="40"/>
      <c r="K313" s="34">
        <f t="shared" si="73"/>
        <v>0</v>
      </c>
      <c r="L313" s="34">
        <f t="shared" si="66"/>
        <v>0</v>
      </c>
      <c r="M313" s="40"/>
      <c r="N313" s="40"/>
      <c r="O313" s="40"/>
      <c r="P313" s="34">
        <f t="shared" si="74"/>
        <v>0</v>
      </c>
      <c r="Q313" s="34">
        <f t="shared" si="67"/>
        <v>0</v>
      </c>
      <c r="R313" s="40"/>
      <c r="S313" s="40"/>
      <c r="T313" s="40"/>
      <c r="U313" s="34">
        <f t="shared" si="75"/>
        <v>0</v>
      </c>
      <c r="V313" s="34">
        <f t="shared" si="68"/>
        <v>0</v>
      </c>
      <c r="W313" s="34">
        <f t="shared" si="69"/>
        <v>0</v>
      </c>
      <c r="X313" s="34">
        <v>1.0649999999999999</v>
      </c>
      <c r="Y313" s="19">
        <v>4843.28</v>
      </c>
      <c r="Z313" s="166">
        <f t="shared" si="70"/>
        <v>5158.0931999999993</v>
      </c>
      <c r="AA313" s="35">
        <f t="shared" si="71"/>
        <v>0</v>
      </c>
    </row>
    <row r="314" spans="1:27" ht="27" customHeight="1">
      <c r="A314" s="16" t="s">
        <v>459</v>
      </c>
      <c r="B314" s="12" t="s">
        <v>53</v>
      </c>
      <c r="C314" s="40"/>
      <c r="D314" s="40"/>
      <c r="E314" s="40"/>
      <c r="F314" s="34">
        <f t="shared" si="72"/>
        <v>0</v>
      </c>
      <c r="G314" s="34">
        <f t="shared" si="65"/>
        <v>0</v>
      </c>
      <c r="H314" s="40"/>
      <c r="I314" s="40"/>
      <c r="J314" s="40"/>
      <c r="K314" s="34">
        <f t="shared" si="73"/>
        <v>0</v>
      </c>
      <c r="L314" s="34">
        <f t="shared" si="66"/>
        <v>0</v>
      </c>
      <c r="M314" s="40"/>
      <c r="N314" s="40"/>
      <c r="O314" s="40"/>
      <c r="P314" s="34">
        <f t="shared" si="74"/>
        <v>0</v>
      </c>
      <c r="Q314" s="34">
        <f t="shared" si="67"/>
        <v>0</v>
      </c>
      <c r="R314" s="40"/>
      <c r="S314" s="40"/>
      <c r="T314" s="40"/>
      <c r="U314" s="34">
        <f t="shared" si="75"/>
        <v>0</v>
      </c>
      <c r="V314" s="34">
        <f t="shared" si="68"/>
        <v>0</v>
      </c>
      <c r="W314" s="34">
        <f t="shared" si="69"/>
        <v>0</v>
      </c>
      <c r="X314" s="34">
        <v>1.0649999999999999</v>
      </c>
      <c r="Y314" s="19">
        <v>4843.28</v>
      </c>
      <c r="Z314" s="166">
        <f t="shared" si="70"/>
        <v>5158.0931999999993</v>
      </c>
      <c r="AA314" s="35">
        <f t="shared" si="71"/>
        <v>0</v>
      </c>
    </row>
    <row r="315" spans="1:27" ht="30" customHeight="1">
      <c r="A315" s="16" t="s">
        <v>460</v>
      </c>
      <c r="B315" s="12" t="s">
        <v>53</v>
      </c>
      <c r="C315" s="40"/>
      <c r="D315" s="40"/>
      <c r="E315" s="40"/>
      <c r="F315" s="34">
        <f t="shared" si="72"/>
        <v>0</v>
      </c>
      <c r="G315" s="34">
        <f t="shared" si="65"/>
        <v>0</v>
      </c>
      <c r="H315" s="40"/>
      <c r="I315" s="40"/>
      <c r="J315" s="40"/>
      <c r="K315" s="34">
        <f t="shared" si="73"/>
        <v>0</v>
      </c>
      <c r="L315" s="34">
        <f t="shared" si="66"/>
        <v>0</v>
      </c>
      <c r="M315" s="40"/>
      <c r="N315" s="40"/>
      <c r="O315" s="40"/>
      <c r="P315" s="34">
        <f t="shared" si="74"/>
        <v>0</v>
      </c>
      <c r="Q315" s="34">
        <f t="shared" si="67"/>
        <v>0</v>
      </c>
      <c r="R315" s="40"/>
      <c r="S315" s="40"/>
      <c r="T315" s="40"/>
      <c r="U315" s="34">
        <f t="shared" si="75"/>
        <v>0</v>
      </c>
      <c r="V315" s="34">
        <f t="shared" si="68"/>
        <v>0</v>
      </c>
      <c r="W315" s="34">
        <f t="shared" si="69"/>
        <v>0</v>
      </c>
      <c r="X315" s="34">
        <v>1.0649999999999999</v>
      </c>
      <c r="Y315" s="19">
        <v>4843.28</v>
      </c>
      <c r="Z315" s="166">
        <f t="shared" si="70"/>
        <v>5158.0931999999993</v>
      </c>
      <c r="AA315" s="35">
        <f t="shared" si="71"/>
        <v>0</v>
      </c>
    </row>
    <row r="316" spans="1:27" ht="28.5" customHeight="1">
      <c r="A316" s="16" t="s">
        <v>461</v>
      </c>
      <c r="B316" s="12" t="s">
        <v>53</v>
      </c>
      <c r="C316" s="40"/>
      <c r="D316" s="40"/>
      <c r="E316" s="40"/>
      <c r="F316" s="34">
        <f t="shared" si="72"/>
        <v>0</v>
      </c>
      <c r="G316" s="34">
        <f t="shared" si="65"/>
        <v>0</v>
      </c>
      <c r="H316" s="40"/>
      <c r="I316" s="40"/>
      <c r="J316" s="40"/>
      <c r="K316" s="34">
        <f t="shared" si="73"/>
        <v>0</v>
      </c>
      <c r="L316" s="34">
        <f t="shared" si="66"/>
        <v>0</v>
      </c>
      <c r="M316" s="40"/>
      <c r="N316" s="40"/>
      <c r="O316" s="40"/>
      <c r="P316" s="34">
        <f t="shared" si="74"/>
        <v>0</v>
      </c>
      <c r="Q316" s="34">
        <f t="shared" si="67"/>
        <v>0</v>
      </c>
      <c r="R316" s="40"/>
      <c r="S316" s="40"/>
      <c r="T316" s="40"/>
      <c r="U316" s="34">
        <f t="shared" si="75"/>
        <v>0</v>
      </c>
      <c r="V316" s="34">
        <f t="shared" si="68"/>
        <v>0</v>
      </c>
      <c r="W316" s="34">
        <f t="shared" si="69"/>
        <v>0</v>
      </c>
      <c r="X316" s="34">
        <v>1.0649999999999999</v>
      </c>
      <c r="Y316" s="19">
        <v>5357.04</v>
      </c>
      <c r="Z316" s="166">
        <f t="shared" si="70"/>
        <v>5705.2475999999997</v>
      </c>
      <c r="AA316" s="35">
        <f t="shared" si="71"/>
        <v>0</v>
      </c>
    </row>
    <row r="317" spans="1:27" ht="28.5" customHeight="1">
      <c r="A317" s="16" t="s">
        <v>462</v>
      </c>
      <c r="B317" s="12" t="s">
        <v>53</v>
      </c>
      <c r="C317" s="40"/>
      <c r="D317" s="40"/>
      <c r="E317" s="40"/>
      <c r="F317" s="34">
        <f t="shared" si="72"/>
        <v>0</v>
      </c>
      <c r="G317" s="34">
        <f t="shared" si="65"/>
        <v>0</v>
      </c>
      <c r="H317" s="40"/>
      <c r="I317" s="40"/>
      <c r="J317" s="40"/>
      <c r="K317" s="34">
        <f t="shared" si="73"/>
        <v>0</v>
      </c>
      <c r="L317" s="34">
        <f t="shared" si="66"/>
        <v>0</v>
      </c>
      <c r="M317" s="40"/>
      <c r="N317" s="40"/>
      <c r="O317" s="40"/>
      <c r="P317" s="34">
        <f t="shared" si="74"/>
        <v>0</v>
      </c>
      <c r="Q317" s="34">
        <f t="shared" si="67"/>
        <v>0</v>
      </c>
      <c r="R317" s="40"/>
      <c r="S317" s="40"/>
      <c r="T317" s="40"/>
      <c r="U317" s="34">
        <f t="shared" si="75"/>
        <v>0</v>
      </c>
      <c r="V317" s="34">
        <f t="shared" si="68"/>
        <v>0</v>
      </c>
      <c r="W317" s="34">
        <f t="shared" si="69"/>
        <v>0</v>
      </c>
      <c r="X317" s="34">
        <v>1.0649999999999999</v>
      </c>
      <c r="Y317" s="19">
        <v>10551.84</v>
      </c>
      <c r="Z317" s="166">
        <f t="shared" si="70"/>
        <v>11237.7096</v>
      </c>
      <c r="AA317" s="35">
        <f t="shared" si="71"/>
        <v>0</v>
      </c>
    </row>
    <row r="318" spans="1:27" ht="25.5" customHeight="1">
      <c r="A318" s="16" t="s">
        <v>463</v>
      </c>
      <c r="B318" s="12" t="s">
        <v>53</v>
      </c>
      <c r="C318" s="40"/>
      <c r="D318" s="40"/>
      <c r="E318" s="40"/>
      <c r="F318" s="34">
        <f t="shared" si="72"/>
        <v>0</v>
      </c>
      <c r="G318" s="34">
        <f t="shared" si="65"/>
        <v>0</v>
      </c>
      <c r="H318" s="40"/>
      <c r="I318" s="40"/>
      <c r="J318" s="40"/>
      <c r="K318" s="34">
        <f t="shared" si="73"/>
        <v>0</v>
      </c>
      <c r="L318" s="34">
        <f t="shared" si="66"/>
        <v>0</v>
      </c>
      <c r="M318" s="40"/>
      <c r="N318" s="40"/>
      <c r="O318" s="40"/>
      <c r="P318" s="34">
        <f t="shared" si="74"/>
        <v>0</v>
      </c>
      <c r="Q318" s="34">
        <f t="shared" si="67"/>
        <v>0</v>
      </c>
      <c r="R318" s="40"/>
      <c r="S318" s="40"/>
      <c r="T318" s="40"/>
      <c r="U318" s="34">
        <f t="shared" si="75"/>
        <v>0</v>
      </c>
      <c r="V318" s="34">
        <f t="shared" si="68"/>
        <v>0</v>
      </c>
      <c r="W318" s="34">
        <f t="shared" si="69"/>
        <v>0</v>
      </c>
      <c r="X318" s="34">
        <v>1.0649999999999999</v>
      </c>
      <c r="Y318" s="19">
        <v>10551.84</v>
      </c>
      <c r="Z318" s="166">
        <f t="shared" si="70"/>
        <v>11237.7096</v>
      </c>
      <c r="AA318" s="35">
        <f t="shared" si="71"/>
        <v>0</v>
      </c>
    </row>
    <row r="319" spans="1:27" ht="26.25" customHeight="1">
      <c r="A319" s="16" t="s">
        <v>465</v>
      </c>
      <c r="B319" s="12" t="s">
        <v>53</v>
      </c>
      <c r="C319" s="40"/>
      <c r="D319" s="40"/>
      <c r="E319" s="40"/>
      <c r="F319" s="34">
        <f t="shared" si="72"/>
        <v>0</v>
      </c>
      <c r="G319" s="34">
        <f t="shared" si="65"/>
        <v>0</v>
      </c>
      <c r="H319" s="40"/>
      <c r="I319" s="40"/>
      <c r="J319" s="40"/>
      <c r="K319" s="34">
        <f t="shared" si="73"/>
        <v>0</v>
      </c>
      <c r="L319" s="34">
        <f t="shared" si="66"/>
        <v>0</v>
      </c>
      <c r="M319" s="40"/>
      <c r="N319" s="40"/>
      <c r="O319" s="40"/>
      <c r="P319" s="34">
        <f t="shared" si="74"/>
        <v>0</v>
      </c>
      <c r="Q319" s="34">
        <f t="shared" si="67"/>
        <v>0</v>
      </c>
      <c r="R319" s="40"/>
      <c r="S319" s="40"/>
      <c r="T319" s="40"/>
      <c r="U319" s="34">
        <f t="shared" si="75"/>
        <v>0</v>
      </c>
      <c r="V319" s="34">
        <f t="shared" si="68"/>
        <v>0</v>
      </c>
      <c r="W319" s="34">
        <f t="shared" si="69"/>
        <v>0</v>
      </c>
      <c r="X319" s="34">
        <v>1.0649999999999999</v>
      </c>
      <c r="Y319" s="19">
        <v>10551.84</v>
      </c>
      <c r="Z319" s="166">
        <f t="shared" si="70"/>
        <v>11237.7096</v>
      </c>
      <c r="AA319" s="35">
        <f t="shared" si="71"/>
        <v>0</v>
      </c>
    </row>
    <row r="320" spans="1:27" ht="24" customHeight="1">
      <c r="A320" s="16" t="s">
        <v>464</v>
      </c>
      <c r="B320" s="12" t="s">
        <v>53</v>
      </c>
      <c r="C320" s="40"/>
      <c r="D320" s="40"/>
      <c r="E320" s="40"/>
      <c r="F320" s="34">
        <f t="shared" si="72"/>
        <v>0</v>
      </c>
      <c r="G320" s="34">
        <f t="shared" si="65"/>
        <v>0</v>
      </c>
      <c r="H320" s="40"/>
      <c r="I320" s="40"/>
      <c r="J320" s="40"/>
      <c r="K320" s="34">
        <f t="shared" si="73"/>
        <v>0</v>
      </c>
      <c r="L320" s="34">
        <f t="shared" si="66"/>
        <v>0</v>
      </c>
      <c r="M320" s="40"/>
      <c r="N320" s="40"/>
      <c r="O320" s="40"/>
      <c r="P320" s="34">
        <f t="shared" si="74"/>
        <v>0</v>
      </c>
      <c r="Q320" s="34">
        <f t="shared" si="67"/>
        <v>0</v>
      </c>
      <c r="R320" s="40"/>
      <c r="S320" s="40"/>
      <c r="T320" s="40"/>
      <c r="U320" s="34">
        <f t="shared" si="75"/>
        <v>0</v>
      </c>
      <c r="V320" s="34">
        <f t="shared" si="68"/>
        <v>0</v>
      </c>
      <c r="W320" s="34">
        <f t="shared" si="69"/>
        <v>0</v>
      </c>
      <c r="X320" s="34">
        <v>1.0649999999999999</v>
      </c>
      <c r="Y320" s="19">
        <v>6355.44</v>
      </c>
      <c r="Z320" s="166">
        <f t="shared" si="70"/>
        <v>6768.5435999999991</v>
      </c>
      <c r="AA320" s="35">
        <f t="shared" si="71"/>
        <v>0</v>
      </c>
    </row>
    <row r="321" spans="1:27" ht="24" customHeight="1">
      <c r="A321" s="16" t="s">
        <v>466</v>
      </c>
      <c r="B321" s="12" t="s">
        <v>53</v>
      </c>
      <c r="C321" s="40"/>
      <c r="D321" s="40"/>
      <c r="E321" s="40"/>
      <c r="F321" s="34">
        <f t="shared" si="72"/>
        <v>0</v>
      </c>
      <c r="G321" s="34">
        <f t="shared" si="65"/>
        <v>0</v>
      </c>
      <c r="H321" s="40"/>
      <c r="I321" s="40"/>
      <c r="J321" s="40"/>
      <c r="K321" s="34">
        <f t="shared" si="73"/>
        <v>0</v>
      </c>
      <c r="L321" s="34">
        <f t="shared" si="66"/>
        <v>0</v>
      </c>
      <c r="M321" s="40"/>
      <c r="N321" s="40"/>
      <c r="O321" s="40"/>
      <c r="P321" s="34">
        <f t="shared" si="74"/>
        <v>0</v>
      </c>
      <c r="Q321" s="34">
        <f t="shared" si="67"/>
        <v>0</v>
      </c>
      <c r="R321" s="40"/>
      <c r="S321" s="40"/>
      <c r="T321" s="40"/>
      <c r="U321" s="34">
        <f t="shared" si="75"/>
        <v>0</v>
      </c>
      <c r="V321" s="34">
        <f t="shared" si="68"/>
        <v>0</v>
      </c>
      <c r="W321" s="34">
        <f t="shared" si="69"/>
        <v>0</v>
      </c>
      <c r="X321" s="34">
        <v>1.0649999999999999</v>
      </c>
      <c r="Y321" s="19">
        <v>8982.48</v>
      </c>
      <c r="Z321" s="166">
        <f t="shared" si="70"/>
        <v>9566.3411999999989</v>
      </c>
      <c r="AA321" s="35">
        <f t="shared" si="71"/>
        <v>0</v>
      </c>
    </row>
    <row r="322" spans="1:27" ht="26.25" customHeight="1">
      <c r="A322" s="16" t="s">
        <v>467</v>
      </c>
      <c r="B322" s="12" t="s">
        <v>53</v>
      </c>
      <c r="C322" s="40"/>
      <c r="D322" s="40"/>
      <c r="E322" s="40"/>
      <c r="F322" s="34">
        <f t="shared" si="72"/>
        <v>0</v>
      </c>
      <c r="G322" s="34">
        <f t="shared" si="65"/>
        <v>0</v>
      </c>
      <c r="H322" s="40"/>
      <c r="I322" s="40"/>
      <c r="J322" s="40"/>
      <c r="K322" s="34">
        <f t="shared" si="73"/>
        <v>0</v>
      </c>
      <c r="L322" s="34">
        <f t="shared" si="66"/>
        <v>0</v>
      </c>
      <c r="M322" s="40"/>
      <c r="N322" s="40"/>
      <c r="O322" s="40"/>
      <c r="P322" s="34">
        <f t="shared" si="74"/>
        <v>0</v>
      </c>
      <c r="Q322" s="34">
        <f t="shared" si="67"/>
        <v>0</v>
      </c>
      <c r="R322" s="40"/>
      <c r="S322" s="40"/>
      <c r="T322" s="40"/>
      <c r="U322" s="34">
        <f t="shared" si="75"/>
        <v>0</v>
      </c>
      <c r="V322" s="34">
        <f t="shared" si="68"/>
        <v>0</v>
      </c>
      <c r="W322" s="34">
        <f t="shared" si="69"/>
        <v>0</v>
      </c>
      <c r="X322" s="34">
        <v>1.0649999999999999</v>
      </c>
      <c r="Y322" s="19">
        <v>6614.4</v>
      </c>
      <c r="Z322" s="166">
        <f t="shared" si="70"/>
        <v>7044.3359999999993</v>
      </c>
      <c r="AA322" s="35">
        <f t="shared" si="71"/>
        <v>0</v>
      </c>
    </row>
    <row r="323" spans="1:27" ht="24" customHeight="1">
      <c r="A323" s="16" t="s">
        <v>468</v>
      </c>
      <c r="B323" s="12" t="s">
        <v>53</v>
      </c>
      <c r="C323" s="40"/>
      <c r="D323" s="40"/>
      <c r="E323" s="40"/>
      <c r="F323" s="34">
        <f t="shared" si="72"/>
        <v>0</v>
      </c>
      <c r="G323" s="34">
        <f t="shared" si="65"/>
        <v>0</v>
      </c>
      <c r="H323" s="40"/>
      <c r="I323" s="40"/>
      <c r="J323" s="40"/>
      <c r="K323" s="34">
        <f t="shared" si="73"/>
        <v>0</v>
      </c>
      <c r="L323" s="34">
        <f t="shared" si="66"/>
        <v>0</v>
      </c>
      <c r="M323" s="40"/>
      <c r="N323" s="40"/>
      <c r="O323" s="40"/>
      <c r="P323" s="34">
        <f t="shared" si="74"/>
        <v>0</v>
      </c>
      <c r="Q323" s="34">
        <f t="shared" si="67"/>
        <v>0</v>
      </c>
      <c r="R323" s="40"/>
      <c r="S323" s="40"/>
      <c r="T323" s="40"/>
      <c r="U323" s="34">
        <f t="shared" si="75"/>
        <v>0</v>
      </c>
      <c r="V323" s="34">
        <f t="shared" si="68"/>
        <v>0</v>
      </c>
      <c r="W323" s="34">
        <f t="shared" si="69"/>
        <v>0</v>
      </c>
      <c r="X323" s="34">
        <v>1.0649999999999999</v>
      </c>
      <c r="Y323" s="19">
        <v>11404.64</v>
      </c>
      <c r="Z323" s="166">
        <f t="shared" si="70"/>
        <v>12145.941599999998</v>
      </c>
      <c r="AA323" s="35">
        <f t="shared" si="71"/>
        <v>0</v>
      </c>
    </row>
    <row r="324" spans="1:27" ht="24" customHeight="1">
      <c r="A324" s="16" t="s">
        <v>469</v>
      </c>
      <c r="B324" s="12" t="s">
        <v>53</v>
      </c>
      <c r="C324" s="40"/>
      <c r="D324" s="40"/>
      <c r="E324" s="40"/>
      <c r="F324" s="34">
        <f t="shared" si="72"/>
        <v>0</v>
      </c>
      <c r="G324" s="34">
        <f t="shared" si="65"/>
        <v>0</v>
      </c>
      <c r="H324" s="40"/>
      <c r="I324" s="40"/>
      <c r="J324" s="40"/>
      <c r="K324" s="34">
        <f t="shared" si="73"/>
        <v>0</v>
      </c>
      <c r="L324" s="34">
        <f t="shared" si="66"/>
        <v>0</v>
      </c>
      <c r="M324" s="40"/>
      <c r="N324" s="40"/>
      <c r="O324" s="40"/>
      <c r="P324" s="34">
        <f t="shared" si="74"/>
        <v>0</v>
      </c>
      <c r="Q324" s="34">
        <f t="shared" si="67"/>
        <v>0</v>
      </c>
      <c r="R324" s="40"/>
      <c r="S324" s="40"/>
      <c r="T324" s="40"/>
      <c r="U324" s="34">
        <f t="shared" si="75"/>
        <v>0</v>
      </c>
      <c r="V324" s="34">
        <f t="shared" si="68"/>
        <v>0</v>
      </c>
      <c r="W324" s="34">
        <f t="shared" si="69"/>
        <v>0</v>
      </c>
      <c r="X324" s="34">
        <v>1.0649999999999999</v>
      </c>
      <c r="Y324" s="19">
        <v>11404.64</v>
      </c>
      <c r="Z324" s="166">
        <f t="shared" si="70"/>
        <v>12145.941599999998</v>
      </c>
      <c r="AA324" s="35">
        <f t="shared" si="71"/>
        <v>0</v>
      </c>
    </row>
    <row r="325" spans="1:27" ht="24" customHeight="1">
      <c r="A325" s="16" t="s">
        <v>470</v>
      </c>
      <c r="B325" s="12" t="s">
        <v>53</v>
      </c>
      <c r="C325" s="40"/>
      <c r="D325" s="40"/>
      <c r="E325" s="40"/>
      <c r="F325" s="34">
        <f t="shared" si="72"/>
        <v>0</v>
      </c>
      <c r="G325" s="34">
        <f t="shared" si="65"/>
        <v>0</v>
      </c>
      <c r="H325" s="40"/>
      <c r="I325" s="40"/>
      <c r="J325" s="40"/>
      <c r="K325" s="34">
        <f t="shared" si="73"/>
        <v>0</v>
      </c>
      <c r="L325" s="34">
        <f t="shared" si="66"/>
        <v>0</v>
      </c>
      <c r="M325" s="40"/>
      <c r="N325" s="40"/>
      <c r="O325" s="40"/>
      <c r="P325" s="34">
        <f t="shared" si="74"/>
        <v>0</v>
      </c>
      <c r="Q325" s="34">
        <f t="shared" si="67"/>
        <v>0</v>
      </c>
      <c r="R325" s="40"/>
      <c r="S325" s="40"/>
      <c r="T325" s="40"/>
      <c r="U325" s="34">
        <f t="shared" si="75"/>
        <v>0</v>
      </c>
      <c r="V325" s="34">
        <f t="shared" si="68"/>
        <v>0</v>
      </c>
      <c r="W325" s="34">
        <f t="shared" si="69"/>
        <v>0</v>
      </c>
      <c r="X325" s="34">
        <v>1.0649999999999999</v>
      </c>
      <c r="Y325" s="19">
        <v>11404.64</v>
      </c>
      <c r="Z325" s="166">
        <f t="shared" si="70"/>
        <v>12145.941599999998</v>
      </c>
      <c r="AA325" s="35">
        <f t="shared" si="71"/>
        <v>0</v>
      </c>
    </row>
    <row r="326" spans="1:27" ht="24" customHeight="1">
      <c r="A326" s="16" t="s">
        <v>471</v>
      </c>
      <c r="B326" s="12" t="s">
        <v>53</v>
      </c>
      <c r="C326" s="40"/>
      <c r="D326" s="40"/>
      <c r="E326" s="40"/>
      <c r="F326" s="34">
        <f t="shared" si="72"/>
        <v>0</v>
      </c>
      <c r="G326" s="34">
        <f t="shared" si="65"/>
        <v>0</v>
      </c>
      <c r="H326" s="40"/>
      <c r="I326" s="40"/>
      <c r="J326" s="40"/>
      <c r="K326" s="34">
        <f t="shared" si="73"/>
        <v>0</v>
      </c>
      <c r="L326" s="34">
        <f t="shared" si="66"/>
        <v>0</v>
      </c>
      <c r="M326" s="40"/>
      <c r="N326" s="40"/>
      <c r="O326" s="40"/>
      <c r="P326" s="34">
        <f t="shared" si="74"/>
        <v>0</v>
      </c>
      <c r="Q326" s="34">
        <f t="shared" si="67"/>
        <v>0</v>
      </c>
      <c r="R326" s="40"/>
      <c r="S326" s="40"/>
      <c r="T326" s="40"/>
      <c r="U326" s="34">
        <f t="shared" si="75"/>
        <v>0</v>
      </c>
      <c r="V326" s="34">
        <f t="shared" si="68"/>
        <v>0</v>
      </c>
      <c r="W326" s="34">
        <f t="shared" si="69"/>
        <v>0</v>
      </c>
      <c r="X326" s="34">
        <v>1.0649999999999999</v>
      </c>
      <c r="Y326" s="19">
        <v>10110.879999999999</v>
      </c>
      <c r="Z326" s="166">
        <f t="shared" si="70"/>
        <v>10768.087199999998</v>
      </c>
      <c r="AA326" s="35">
        <f t="shared" si="71"/>
        <v>0</v>
      </c>
    </row>
    <row r="327" spans="1:27" ht="24" customHeight="1">
      <c r="A327" s="16" t="s">
        <v>472</v>
      </c>
      <c r="B327" s="12" t="s">
        <v>53</v>
      </c>
      <c r="C327" s="40"/>
      <c r="D327" s="40"/>
      <c r="E327" s="40"/>
      <c r="F327" s="34">
        <f t="shared" si="72"/>
        <v>0</v>
      </c>
      <c r="G327" s="34">
        <f t="shared" si="65"/>
        <v>0</v>
      </c>
      <c r="H327" s="40"/>
      <c r="I327" s="40"/>
      <c r="J327" s="40"/>
      <c r="K327" s="34">
        <f t="shared" si="73"/>
        <v>0</v>
      </c>
      <c r="L327" s="34">
        <f t="shared" si="66"/>
        <v>0</v>
      </c>
      <c r="M327" s="40"/>
      <c r="N327" s="40"/>
      <c r="O327" s="40"/>
      <c r="P327" s="34">
        <f t="shared" si="74"/>
        <v>0</v>
      </c>
      <c r="Q327" s="34">
        <f t="shared" si="67"/>
        <v>0</v>
      </c>
      <c r="R327" s="40"/>
      <c r="S327" s="40"/>
      <c r="T327" s="40"/>
      <c r="U327" s="34">
        <f t="shared" si="75"/>
        <v>0</v>
      </c>
      <c r="V327" s="34">
        <f t="shared" si="68"/>
        <v>0</v>
      </c>
      <c r="W327" s="34">
        <f t="shared" si="69"/>
        <v>0</v>
      </c>
      <c r="X327" s="34">
        <v>1.0649999999999999</v>
      </c>
      <c r="Y327" s="19">
        <v>16488.16</v>
      </c>
      <c r="Z327" s="166">
        <f t="shared" si="70"/>
        <v>17559.8904</v>
      </c>
      <c r="AA327" s="35">
        <f t="shared" si="71"/>
        <v>0</v>
      </c>
    </row>
    <row r="328" spans="1:27" ht="24" customHeight="1">
      <c r="A328" s="16" t="s">
        <v>473</v>
      </c>
      <c r="B328" s="12" t="s">
        <v>53</v>
      </c>
      <c r="C328" s="40"/>
      <c r="D328" s="40"/>
      <c r="E328" s="40"/>
      <c r="F328" s="34">
        <f t="shared" si="72"/>
        <v>0</v>
      </c>
      <c r="G328" s="34">
        <f t="shared" si="65"/>
        <v>0</v>
      </c>
      <c r="H328" s="40"/>
      <c r="I328" s="40"/>
      <c r="J328" s="40"/>
      <c r="K328" s="34">
        <f t="shared" si="73"/>
        <v>0</v>
      </c>
      <c r="L328" s="34">
        <f t="shared" si="66"/>
        <v>0</v>
      </c>
      <c r="M328" s="40"/>
      <c r="N328" s="40"/>
      <c r="O328" s="40"/>
      <c r="P328" s="34">
        <f t="shared" si="74"/>
        <v>0</v>
      </c>
      <c r="Q328" s="34">
        <f t="shared" si="67"/>
        <v>0</v>
      </c>
      <c r="R328" s="40"/>
      <c r="S328" s="40"/>
      <c r="T328" s="40"/>
      <c r="U328" s="34">
        <f t="shared" si="75"/>
        <v>0</v>
      </c>
      <c r="V328" s="34">
        <f t="shared" si="68"/>
        <v>0</v>
      </c>
      <c r="W328" s="34">
        <f t="shared" si="69"/>
        <v>0</v>
      </c>
      <c r="X328" s="34">
        <v>1.0649999999999999</v>
      </c>
      <c r="Y328" s="19">
        <v>16488.16</v>
      </c>
      <c r="Z328" s="166">
        <f t="shared" si="70"/>
        <v>17559.8904</v>
      </c>
      <c r="AA328" s="35">
        <f t="shared" si="71"/>
        <v>0</v>
      </c>
    </row>
    <row r="329" spans="1:27" ht="24" customHeight="1">
      <c r="A329" s="16" t="s">
        <v>474</v>
      </c>
      <c r="B329" s="12" t="s">
        <v>53</v>
      </c>
      <c r="C329" s="40"/>
      <c r="D329" s="40"/>
      <c r="E329" s="40"/>
      <c r="F329" s="34">
        <f t="shared" si="72"/>
        <v>0</v>
      </c>
      <c r="G329" s="34">
        <f t="shared" si="65"/>
        <v>0</v>
      </c>
      <c r="H329" s="40"/>
      <c r="I329" s="40"/>
      <c r="J329" s="40"/>
      <c r="K329" s="34">
        <f t="shared" si="73"/>
        <v>0</v>
      </c>
      <c r="L329" s="34">
        <f t="shared" si="66"/>
        <v>0</v>
      </c>
      <c r="M329" s="40"/>
      <c r="N329" s="40"/>
      <c r="O329" s="40"/>
      <c r="P329" s="34">
        <f t="shared" si="74"/>
        <v>0</v>
      </c>
      <c r="Q329" s="34">
        <f t="shared" si="67"/>
        <v>0</v>
      </c>
      <c r="R329" s="40"/>
      <c r="S329" s="40"/>
      <c r="T329" s="40"/>
      <c r="U329" s="34">
        <f t="shared" si="75"/>
        <v>0</v>
      </c>
      <c r="V329" s="34">
        <f t="shared" si="68"/>
        <v>0</v>
      </c>
      <c r="W329" s="34">
        <f t="shared" si="69"/>
        <v>0</v>
      </c>
      <c r="X329" s="34">
        <v>1.0649999999999999</v>
      </c>
      <c r="Y329" s="19">
        <v>16488.16</v>
      </c>
      <c r="Z329" s="166">
        <f t="shared" si="70"/>
        <v>17559.8904</v>
      </c>
      <c r="AA329" s="35">
        <f t="shared" si="71"/>
        <v>0</v>
      </c>
    </row>
    <row r="330" spans="1:27" ht="26.25" customHeight="1">
      <c r="A330" s="224" t="s">
        <v>475</v>
      </c>
      <c r="B330" s="12" t="s">
        <v>53</v>
      </c>
      <c r="C330" s="40"/>
      <c r="D330" s="40"/>
      <c r="E330" s="40"/>
      <c r="F330" s="34">
        <f t="shared" si="72"/>
        <v>0</v>
      </c>
      <c r="G330" s="34">
        <f t="shared" si="65"/>
        <v>0</v>
      </c>
      <c r="H330" s="40"/>
      <c r="I330" s="40"/>
      <c r="J330" s="40"/>
      <c r="K330" s="34">
        <f t="shared" si="73"/>
        <v>0</v>
      </c>
      <c r="L330" s="34">
        <f t="shared" si="66"/>
        <v>0</v>
      </c>
      <c r="M330" s="40"/>
      <c r="N330" s="40"/>
      <c r="O330" s="40"/>
      <c r="P330" s="34">
        <f t="shared" si="74"/>
        <v>0</v>
      </c>
      <c r="Q330" s="34">
        <f t="shared" si="67"/>
        <v>0</v>
      </c>
      <c r="R330" s="40"/>
      <c r="S330" s="40"/>
      <c r="T330" s="40"/>
      <c r="U330" s="34">
        <f t="shared" si="75"/>
        <v>0</v>
      </c>
      <c r="V330" s="34">
        <f t="shared" si="68"/>
        <v>0</v>
      </c>
      <c r="W330" s="34">
        <f t="shared" si="69"/>
        <v>0</v>
      </c>
      <c r="X330" s="34">
        <v>1.0649999999999999</v>
      </c>
      <c r="Y330" s="19">
        <v>3070.08</v>
      </c>
      <c r="Z330" s="166">
        <f t="shared" si="70"/>
        <v>3269.6351999999997</v>
      </c>
      <c r="AA330" s="35">
        <f t="shared" si="71"/>
        <v>0</v>
      </c>
    </row>
    <row r="331" spans="1:27" ht="27.75" customHeight="1">
      <c r="A331" s="16" t="s">
        <v>476</v>
      </c>
      <c r="B331" s="12" t="s">
        <v>53</v>
      </c>
      <c r="C331" s="40">
        <v>2</v>
      </c>
      <c r="D331" s="40"/>
      <c r="E331" s="40"/>
      <c r="F331" s="34">
        <f t="shared" si="72"/>
        <v>2</v>
      </c>
      <c r="G331" s="34">
        <f t="shared" si="65"/>
        <v>5766.1655999999994</v>
      </c>
      <c r="H331" s="40"/>
      <c r="I331" s="40"/>
      <c r="J331" s="40"/>
      <c r="K331" s="34">
        <f t="shared" si="73"/>
        <v>0</v>
      </c>
      <c r="L331" s="34">
        <f t="shared" si="66"/>
        <v>0</v>
      </c>
      <c r="M331" s="40">
        <v>2</v>
      </c>
      <c r="N331" s="40"/>
      <c r="O331" s="40"/>
      <c r="P331" s="34">
        <f t="shared" si="74"/>
        <v>2</v>
      </c>
      <c r="Q331" s="34">
        <f t="shared" si="67"/>
        <v>5766.1655999999994</v>
      </c>
      <c r="R331" s="40"/>
      <c r="S331" s="40"/>
      <c r="T331" s="40"/>
      <c r="U331" s="34">
        <f t="shared" si="75"/>
        <v>0</v>
      </c>
      <c r="V331" s="34">
        <f t="shared" si="68"/>
        <v>0</v>
      </c>
      <c r="W331" s="34">
        <f t="shared" si="69"/>
        <v>4</v>
      </c>
      <c r="X331" s="34">
        <v>1.0649999999999999</v>
      </c>
      <c r="Y331" s="19">
        <v>2707.12</v>
      </c>
      <c r="Z331" s="166">
        <f t="shared" si="70"/>
        <v>2883.0827999999997</v>
      </c>
      <c r="AA331" s="35">
        <f t="shared" si="71"/>
        <v>11532.331199999999</v>
      </c>
    </row>
    <row r="332" spans="1:27" ht="24" customHeight="1">
      <c r="A332" s="16" t="s">
        <v>477</v>
      </c>
      <c r="B332" s="12" t="s">
        <v>53</v>
      </c>
      <c r="C332" s="40"/>
      <c r="D332" s="40"/>
      <c r="E332" s="40"/>
      <c r="F332" s="34">
        <f t="shared" si="72"/>
        <v>0</v>
      </c>
      <c r="G332" s="34">
        <f t="shared" si="65"/>
        <v>0</v>
      </c>
      <c r="H332" s="40"/>
      <c r="I332" s="40"/>
      <c r="J332" s="40"/>
      <c r="K332" s="34">
        <f t="shared" si="73"/>
        <v>0</v>
      </c>
      <c r="L332" s="34">
        <f t="shared" si="66"/>
        <v>0</v>
      </c>
      <c r="M332" s="40"/>
      <c r="N332" s="40"/>
      <c r="O332" s="40"/>
      <c r="P332" s="34">
        <f t="shared" si="74"/>
        <v>0</v>
      </c>
      <c r="Q332" s="34">
        <f t="shared" si="67"/>
        <v>0</v>
      </c>
      <c r="R332" s="40"/>
      <c r="S332" s="40"/>
      <c r="T332" s="40"/>
      <c r="U332" s="34">
        <f t="shared" si="75"/>
        <v>0</v>
      </c>
      <c r="V332" s="34">
        <f t="shared" si="68"/>
        <v>0</v>
      </c>
      <c r="W332" s="34">
        <f t="shared" si="69"/>
        <v>0</v>
      </c>
      <c r="X332" s="34">
        <v>1.0649999999999999</v>
      </c>
      <c r="Y332" s="19">
        <v>2252.64</v>
      </c>
      <c r="Z332" s="166">
        <f t="shared" si="70"/>
        <v>2399.0615999999995</v>
      </c>
      <c r="AA332" s="35">
        <f t="shared" si="71"/>
        <v>0</v>
      </c>
    </row>
    <row r="333" spans="1:27" ht="24" customHeight="1">
      <c r="A333" s="16" t="s">
        <v>478</v>
      </c>
      <c r="B333" s="12" t="s">
        <v>53</v>
      </c>
      <c r="C333" s="40"/>
      <c r="D333" s="40"/>
      <c r="E333" s="40"/>
      <c r="F333" s="34">
        <f t="shared" si="72"/>
        <v>0</v>
      </c>
      <c r="G333" s="34">
        <f t="shared" si="65"/>
        <v>0</v>
      </c>
      <c r="H333" s="40"/>
      <c r="I333" s="40"/>
      <c r="J333" s="40"/>
      <c r="K333" s="34">
        <f t="shared" si="73"/>
        <v>0</v>
      </c>
      <c r="L333" s="34">
        <f t="shared" si="66"/>
        <v>0</v>
      </c>
      <c r="M333" s="40"/>
      <c r="N333" s="40"/>
      <c r="O333" s="40"/>
      <c r="P333" s="34">
        <f t="shared" si="74"/>
        <v>0</v>
      </c>
      <c r="Q333" s="34">
        <f t="shared" si="67"/>
        <v>0</v>
      </c>
      <c r="R333" s="40"/>
      <c r="S333" s="40"/>
      <c r="T333" s="40"/>
      <c r="U333" s="34">
        <f t="shared" si="75"/>
        <v>0</v>
      </c>
      <c r="V333" s="34">
        <f t="shared" si="68"/>
        <v>0</v>
      </c>
      <c r="W333" s="34">
        <f t="shared" si="69"/>
        <v>0</v>
      </c>
      <c r="X333" s="34">
        <v>1.0649999999999999</v>
      </c>
      <c r="Y333" s="19">
        <v>2454.4</v>
      </c>
      <c r="Z333" s="166">
        <f t="shared" si="70"/>
        <v>2613.9360000000001</v>
      </c>
      <c r="AA333" s="35">
        <f t="shared" si="71"/>
        <v>0</v>
      </c>
    </row>
    <row r="334" spans="1:27" ht="24" customHeight="1">
      <c r="A334" s="16" t="s">
        <v>479</v>
      </c>
      <c r="B334" s="12" t="s">
        <v>53</v>
      </c>
      <c r="C334" s="40"/>
      <c r="D334" s="40"/>
      <c r="E334" s="40"/>
      <c r="F334" s="34">
        <f t="shared" si="72"/>
        <v>0</v>
      </c>
      <c r="G334" s="34">
        <f t="shared" si="65"/>
        <v>0</v>
      </c>
      <c r="H334" s="40"/>
      <c r="I334" s="40"/>
      <c r="J334" s="40"/>
      <c r="K334" s="34">
        <f t="shared" si="73"/>
        <v>0</v>
      </c>
      <c r="L334" s="34">
        <f t="shared" si="66"/>
        <v>0</v>
      </c>
      <c r="M334" s="40"/>
      <c r="N334" s="40"/>
      <c r="O334" s="40"/>
      <c r="P334" s="34">
        <f t="shared" si="74"/>
        <v>0</v>
      </c>
      <c r="Q334" s="34">
        <f t="shared" si="67"/>
        <v>0</v>
      </c>
      <c r="R334" s="40"/>
      <c r="S334" s="40"/>
      <c r="T334" s="40"/>
      <c r="U334" s="34">
        <f t="shared" si="75"/>
        <v>0</v>
      </c>
      <c r="V334" s="34">
        <f t="shared" si="68"/>
        <v>0</v>
      </c>
      <c r="W334" s="34">
        <f t="shared" si="69"/>
        <v>0</v>
      </c>
      <c r="X334" s="34">
        <v>1.0649999999999999</v>
      </c>
      <c r="Y334" s="19">
        <v>2454.4</v>
      </c>
      <c r="Z334" s="166">
        <f t="shared" si="70"/>
        <v>2613.9360000000001</v>
      </c>
      <c r="AA334" s="35">
        <f t="shared" si="71"/>
        <v>0</v>
      </c>
    </row>
    <row r="335" spans="1:27" ht="24" customHeight="1">
      <c r="A335" s="16" t="s">
        <v>480</v>
      </c>
      <c r="B335" s="12" t="s">
        <v>53</v>
      </c>
      <c r="C335" s="40"/>
      <c r="D335" s="40"/>
      <c r="E335" s="40"/>
      <c r="F335" s="34">
        <f t="shared" si="72"/>
        <v>0</v>
      </c>
      <c r="G335" s="34">
        <f t="shared" si="65"/>
        <v>0</v>
      </c>
      <c r="H335" s="40"/>
      <c r="I335" s="40"/>
      <c r="J335" s="40"/>
      <c r="K335" s="34">
        <f t="shared" si="73"/>
        <v>0</v>
      </c>
      <c r="L335" s="34">
        <f t="shared" si="66"/>
        <v>0</v>
      </c>
      <c r="M335" s="40"/>
      <c r="N335" s="40"/>
      <c r="O335" s="40"/>
      <c r="P335" s="34">
        <f t="shared" si="74"/>
        <v>0</v>
      </c>
      <c r="Q335" s="34">
        <f t="shared" si="67"/>
        <v>0</v>
      </c>
      <c r="R335" s="40"/>
      <c r="S335" s="40"/>
      <c r="T335" s="40"/>
      <c r="U335" s="34">
        <f t="shared" si="75"/>
        <v>0</v>
      </c>
      <c r="V335" s="34">
        <f t="shared" si="68"/>
        <v>0</v>
      </c>
      <c r="W335" s="34">
        <f t="shared" si="69"/>
        <v>0</v>
      </c>
      <c r="X335" s="34">
        <v>1.0649999999999999</v>
      </c>
      <c r="Y335" s="19">
        <v>2454.4</v>
      </c>
      <c r="Z335" s="166">
        <f t="shared" si="70"/>
        <v>2613.9360000000001</v>
      </c>
      <c r="AA335" s="35">
        <f t="shared" si="71"/>
        <v>0</v>
      </c>
    </row>
    <row r="336" spans="1:27" ht="29.25" customHeight="1">
      <c r="A336" s="16" t="s">
        <v>481</v>
      </c>
      <c r="B336" s="12" t="s">
        <v>53</v>
      </c>
      <c r="C336" s="40"/>
      <c r="D336" s="40"/>
      <c r="E336" s="40"/>
      <c r="F336" s="34">
        <f t="shared" si="72"/>
        <v>0</v>
      </c>
      <c r="G336" s="34">
        <f t="shared" si="65"/>
        <v>0</v>
      </c>
      <c r="H336" s="40"/>
      <c r="I336" s="40"/>
      <c r="J336" s="40"/>
      <c r="K336" s="34">
        <f t="shared" si="73"/>
        <v>0</v>
      </c>
      <c r="L336" s="34">
        <f t="shared" si="66"/>
        <v>0</v>
      </c>
      <c r="M336" s="40"/>
      <c r="N336" s="40"/>
      <c r="O336" s="40"/>
      <c r="P336" s="34">
        <f t="shared" si="74"/>
        <v>0</v>
      </c>
      <c r="Q336" s="34">
        <f t="shared" si="67"/>
        <v>0</v>
      </c>
      <c r="R336" s="40"/>
      <c r="S336" s="40"/>
      <c r="T336" s="40"/>
      <c r="U336" s="34">
        <f t="shared" si="75"/>
        <v>0</v>
      </c>
      <c r="V336" s="34">
        <f t="shared" si="68"/>
        <v>0</v>
      </c>
      <c r="W336" s="34">
        <f t="shared" si="69"/>
        <v>0</v>
      </c>
      <c r="X336" s="34">
        <v>1.0649999999999999</v>
      </c>
      <c r="Y336" s="19">
        <v>2893.28</v>
      </c>
      <c r="Z336" s="166">
        <f t="shared" si="70"/>
        <v>3081.3432000000003</v>
      </c>
      <c r="AA336" s="35">
        <f t="shared" si="71"/>
        <v>0</v>
      </c>
    </row>
    <row r="337" spans="1:27" ht="27.75" customHeight="1">
      <c r="A337" s="16" t="s">
        <v>482</v>
      </c>
      <c r="B337" s="12" t="s">
        <v>53</v>
      </c>
      <c r="C337" s="40"/>
      <c r="D337" s="40"/>
      <c r="E337" s="40"/>
      <c r="F337" s="34">
        <f t="shared" si="72"/>
        <v>0</v>
      </c>
      <c r="G337" s="34">
        <f t="shared" si="65"/>
        <v>0</v>
      </c>
      <c r="H337" s="40"/>
      <c r="I337" s="40"/>
      <c r="J337" s="40"/>
      <c r="K337" s="34">
        <f t="shared" si="73"/>
        <v>0</v>
      </c>
      <c r="L337" s="34">
        <f t="shared" si="66"/>
        <v>0</v>
      </c>
      <c r="M337" s="40"/>
      <c r="N337" s="40"/>
      <c r="O337" s="40"/>
      <c r="P337" s="34">
        <f t="shared" si="74"/>
        <v>0</v>
      </c>
      <c r="Q337" s="34">
        <f t="shared" si="67"/>
        <v>0</v>
      </c>
      <c r="R337" s="40"/>
      <c r="S337" s="40"/>
      <c r="T337" s="40"/>
      <c r="U337" s="34">
        <f t="shared" si="75"/>
        <v>0</v>
      </c>
      <c r="V337" s="34">
        <f t="shared" si="68"/>
        <v>0</v>
      </c>
      <c r="W337" s="34">
        <f t="shared" si="69"/>
        <v>0</v>
      </c>
      <c r="X337" s="34">
        <v>1.0649999999999999</v>
      </c>
      <c r="Y337" s="19">
        <v>2797.6</v>
      </c>
      <c r="Z337" s="166">
        <f t="shared" si="70"/>
        <v>2979.444</v>
      </c>
      <c r="AA337" s="35">
        <f t="shared" si="71"/>
        <v>0</v>
      </c>
    </row>
    <row r="338" spans="1:27" ht="27" customHeight="1">
      <c r="A338" s="16" t="s">
        <v>483</v>
      </c>
      <c r="B338" s="12" t="s">
        <v>53</v>
      </c>
      <c r="C338" s="40"/>
      <c r="D338" s="40"/>
      <c r="E338" s="40"/>
      <c r="F338" s="34">
        <f t="shared" si="72"/>
        <v>0</v>
      </c>
      <c r="G338" s="34">
        <f t="shared" si="65"/>
        <v>0</v>
      </c>
      <c r="H338" s="40"/>
      <c r="I338" s="40"/>
      <c r="J338" s="40"/>
      <c r="K338" s="34">
        <f t="shared" si="73"/>
        <v>0</v>
      </c>
      <c r="L338" s="34">
        <f t="shared" si="66"/>
        <v>0</v>
      </c>
      <c r="M338" s="40"/>
      <c r="N338" s="40"/>
      <c r="O338" s="40"/>
      <c r="P338" s="34">
        <f t="shared" si="74"/>
        <v>0</v>
      </c>
      <c r="Q338" s="34">
        <f t="shared" si="67"/>
        <v>0</v>
      </c>
      <c r="R338" s="40"/>
      <c r="S338" s="40"/>
      <c r="T338" s="40"/>
      <c r="U338" s="34">
        <f t="shared" si="75"/>
        <v>0</v>
      </c>
      <c r="V338" s="34">
        <f t="shared" si="68"/>
        <v>0</v>
      </c>
      <c r="W338" s="34">
        <f t="shared" si="69"/>
        <v>0</v>
      </c>
      <c r="X338" s="34">
        <v>1.0649999999999999</v>
      </c>
      <c r="Y338" s="19">
        <v>2746.64</v>
      </c>
      <c r="Z338" s="166">
        <f t="shared" si="70"/>
        <v>2925.1715999999997</v>
      </c>
      <c r="AA338" s="35">
        <f t="shared" si="71"/>
        <v>0</v>
      </c>
    </row>
    <row r="339" spans="1:27" ht="27" customHeight="1">
      <c r="A339" s="16" t="s">
        <v>484</v>
      </c>
      <c r="B339" s="12" t="s">
        <v>53</v>
      </c>
      <c r="C339" s="40"/>
      <c r="D339" s="40"/>
      <c r="E339" s="40"/>
      <c r="F339" s="34">
        <f t="shared" si="72"/>
        <v>0</v>
      </c>
      <c r="G339" s="34">
        <f t="shared" si="65"/>
        <v>0</v>
      </c>
      <c r="H339" s="40"/>
      <c r="I339" s="40"/>
      <c r="J339" s="40"/>
      <c r="K339" s="34">
        <f t="shared" si="73"/>
        <v>0</v>
      </c>
      <c r="L339" s="34">
        <f t="shared" si="66"/>
        <v>0</v>
      </c>
      <c r="M339" s="40"/>
      <c r="N339" s="40"/>
      <c r="O339" s="40"/>
      <c r="P339" s="34">
        <f t="shared" si="74"/>
        <v>0</v>
      </c>
      <c r="Q339" s="34">
        <f t="shared" si="67"/>
        <v>0</v>
      </c>
      <c r="R339" s="40"/>
      <c r="S339" s="40"/>
      <c r="T339" s="40"/>
      <c r="U339" s="34">
        <f t="shared" si="75"/>
        <v>0</v>
      </c>
      <c r="V339" s="34">
        <f t="shared" si="68"/>
        <v>0</v>
      </c>
      <c r="W339" s="34">
        <f t="shared" si="69"/>
        <v>0</v>
      </c>
      <c r="X339" s="34">
        <v>1.0649999999999999</v>
      </c>
      <c r="Y339" s="19">
        <v>2797.6</v>
      </c>
      <c r="Z339" s="166">
        <f t="shared" si="70"/>
        <v>2979.444</v>
      </c>
      <c r="AA339" s="35">
        <f t="shared" si="71"/>
        <v>0</v>
      </c>
    </row>
    <row r="340" spans="1:27" ht="40.5" customHeight="1">
      <c r="A340" s="16" t="s">
        <v>485</v>
      </c>
      <c r="B340" s="12" t="s">
        <v>53</v>
      </c>
      <c r="C340" s="40"/>
      <c r="D340" s="40"/>
      <c r="E340" s="40"/>
      <c r="F340" s="34">
        <f t="shared" si="72"/>
        <v>0</v>
      </c>
      <c r="G340" s="34">
        <f t="shared" si="65"/>
        <v>0</v>
      </c>
      <c r="H340" s="40"/>
      <c r="I340" s="40"/>
      <c r="J340" s="40"/>
      <c r="K340" s="34">
        <f t="shared" si="73"/>
        <v>0</v>
      </c>
      <c r="L340" s="34">
        <f t="shared" si="66"/>
        <v>0</v>
      </c>
      <c r="M340" s="40"/>
      <c r="N340" s="40"/>
      <c r="O340" s="40"/>
      <c r="P340" s="34">
        <f t="shared" si="74"/>
        <v>0</v>
      </c>
      <c r="Q340" s="34">
        <f t="shared" si="67"/>
        <v>0</v>
      </c>
      <c r="R340" s="40"/>
      <c r="S340" s="40"/>
      <c r="T340" s="40"/>
      <c r="U340" s="34">
        <f t="shared" si="75"/>
        <v>0</v>
      </c>
      <c r="V340" s="34">
        <f t="shared" si="68"/>
        <v>0</v>
      </c>
      <c r="W340" s="34">
        <f t="shared" si="69"/>
        <v>0</v>
      </c>
      <c r="X340" s="34">
        <v>1.0649999999999999</v>
      </c>
      <c r="Y340" s="19">
        <v>7280</v>
      </c>
      <c r="Z340" s="166">
        <f t="shared" si="70"/>
        <v>7753.2</v>
      </c>
      <c r="AA340" s="35">
        <f t="shared" si="71"/>
        <v>0</v>
      </c>
    </row>
    <row r="341" spans="1:27" ht="42.75" customHeight="1">
      <c r="A341" s="16" t="s">
        <v>486</v>
      </c>
      <c r="B341" s="12" t="s">
        <v>53</v>
      </c>
      <c r="C341" s="40"/>
      <c r="D341" s="40"/>
      <c r="E341" s="40"/>
      <c r="F341" s="34">
        <f t="shared" si="72"/>
        <v>0</v>
      </c>
      <c r="G341" s="34">
        <f t="shared" si="65"/>
        <v>0</v>
      </c>
      <c r="H341" s="40"/>
      <c r="I341" s="40"/>
      <c r="J341" s="40"/>
      <c r="K341" s="34">
        <f t="shared" si="73"/>
        <v>0</v>
      </c>
      <c r="L341" s="34">
        <f t="shared" si="66"/>
        <v>0</v>
      </c>
      <c r="M341" s="40"/>
      <c r="N341" s="40"/>
      <c r="O341" s="40"/>
      <c r="P341" s="34">
        <f t="shared" si="74"/>
        <v>0</v>
      </c>
      <c r="Q341" s="34">
        <f t="shared" si="67"/>
        <v>0</v>
      </c>
      <c r="R341" s="40"/>
      <c r="S341" s="40"/>
      <c r="T341" s="40"/>
      <c r="U341" s="34">
        <f t="shared" si="75"/>
        <v>0</v>
      </c>
      <c r="V341" s="34">
        <f t="shared" si="68"/>
        <v>0</v>
      </c>
      <c r="W341" s="34">
        <f t="shared" si="69"/>
        <v>0</v>
      </c>
      <c r="X341" s="34">
        <v>1.0649999999999999</v>
      </c>
      <c r="Y341" s="19">
        <v>12155.52</v>
      </c>
      <c r="Z341" s="166">
        <f t="shared" si="70"/>
        <v>12945.6288</v>
      </c>
      <c r="AA341" s="35">
        <f t="shared" si="71"/>
        <v>0</v>
      </c>
    </row>
    <row r="342" spans="1:27" ht="26.25" customHeight="1">
      <c r="A342" s="16" t="s">
        <v>487</v>
      </c>
      <c r="B342" s="12" t="s">
        <v>53</v>
      </c>
      <c r="C342" s="40"/>
      <c r="D342" s="40"/>
      <c r="E342" s="40"/>
      <c r="F342" s="34">
        <f t="shared" si="72"/>
        <v>0</v>
      </c>
      <c r="G342" s="34">
        <f t="shared" si="65"/>
        <v>0</v>
      </c>
      <c r="H342" s="40"/>
      <c r="I342" s="40"/>
      <c r="J342" s="40"/>
      <c r="K342" s="34">
        <f t="shared" si="73"/>
        <v>0</v>
      </c>
      <c r="L342" s="34">
        <f t="shared" si="66"/>
        <v>0</v>
      </c>
      <c r="M342" s="40"/>
      <c r="N342" s="40"/>
      <c r="O342" s="40"/>
      <c r="P342" s="34">
        <f t="shared" si="74"/>
        <v>0</v>
      </c>
      <c r="Q342" s="34">
        <f t="shared" si="67"/>
        <v>0</v>
      </c>
      <c r="R342" s="40"/>
      <c r="S342" s="40"/>
      <c r="T342" s="40"/>
      <c r="U342" s="34">
        <f t="shared" si="75"/>
        <v>0</v>
      </c>
      <c r="V342" s="34">
        <f t="shared" si="68"/>
        <v>0</v>
      </c>
      <c r="W342" s="34">
        <f t="shared" si="69"/>
        <v>0</v>
      </c>
      <c r="X342" s="34">
        <v>1.0649999999999999</v>
      </c>
      <c r="Y342" s="19">
        <v>6595.68</v>
      </c>
      <c r="Z342" s="166">
        <f t="shared" si="70"/>
        <v>7024.3991999999998</v>
      </c>
      <c r="AA342" s="35">
        <f t="shared" si="71"/>
        <v>0</v>
      </c>
    </row>
    <row r="343" spans="1:27" ht="30" customHeight="1">
      <c r="A343" s="16" t="s">
        <v>488</v>
      </c>
      <c r="B343" s="12" t="s">
        <v>53</v>
      </c>
      <c r="C343" s="40"/>
      <c r="D343" s="40"/>
      <c r="E343" s="40"/>
      <c r="F343" s="34">
        <f t="shared" si="72"/>
        <v>0</v>
      </c>
      <c r="G343" s="34">
        <f t="shared" si="65"/>
        <v>0</v>
      </c>
      <c r="H343" s="40"/>
      <c r="I343" s="40"/>
      <c r="J343" s="40"/>
      <c r="K343" s="34">
        <f t="shared" si="73"/>
        <v>0</v>
      </c>
      <c r="L343" s="34">
        <f t="shared" si="66"/>
        <v>0</v>
      </c>
      <c r="M343" s="40"/>
      <c r="N343" s="40"/>
      <c r="O343" s="40"/>
      <c r="P343" s="34">
        <f t="shared" si="74"/>
        <v>0</v>
      </c>
      <c r="Q343" s="34">
        <f t="shared" si="67"/>
        <v>0</v>
      </c>
      <c r="R343" s="40"/>
      <c r="S343" s="40"/>
      <c r="T343" s="40"/>
      <c r="U343" s="34">
        <f t="shared" si="75"/>
        <v>0</v>
      </c>
      <c r="V343" s="34">
        <f t="shared" si="68"/>
        <v>0</v>
      </c>
      <c r="W343" s="34">
        <f t="shared" si="69"/>
        <v>0</v>
      </c>
      <c r="X343" s="34">
        <v>1.0649999999999999</v>
      </c>
      <c r="Y343" s="19">
        <v>9655.36</v>
      </c>
      <c r="Z343" s="166">
        <f t="shared" si="70"/>
        <v>10282.9584</v>
      </c>
      <c r="AA343" s="35">
        <f t="shared" si="71"/>
        <v>0</v>
      </c>
    </row>
    <row r="344" spans="1:27" ht="30" customHeight="1">
      <c r="A344" s="16" t="s">
        <v>489</v>
      </c>
      <c r="B344" s="12" t="s">
        <v>53</v>
      </c>
      <c r="C344" s="40"/>
      <c r="D344" s="40"/>
      <c r="E344" s="40"/>
      <c r="F344" s="34">
        <f t="shared" si="72"/>
        <v>0</v>
      </c>
      <c r="G344" s="34">
        <f t="shared" si="65"/>
        <v>0</v>
      </c>
      <c r="H344" s="40"/>
      <c r="I344" s="40"/>
      <c r="J344" s="40"/>
      <c r="K344" s="34">
        <f t="shared" si="73"/>
        <v>0</v>
      </c>
      <c r="L344" s="34">
        <f t="shared" si="66"/>
        <v>0</v>
      </c>
      <c r="M344" s="40"/>
      <c r="N344" s="40"/>
      <c r="O344" s="40"/>
      <c r="P344" s="34">
        <f t="shared" si="74"/>
        <v>0</v>
      </c>
      <c r="Q344" s="34">
        <f t="shared" si="67"/>
        <v>0</v>
      </c>
      <c r="R344" s="40"/>
      <c r="S344" s="40"/>
      <c r="T344" s="40"/>
      <c r="U344" s="34">
        <f t="shared" si="75"/>
        <v>0</v>
      </c>
      <c r="V344" s="34">
        <f t="shared" si="68"/>
        <v>0</v>
      </c>
      <c r="W344" s="34">
        <f t="shared" si="69"/>
        <v>0</v>
      </c>
      <c r="X344" s="34">
        <v>1.0649999999999999</v>
      </c>
      <c r="Y344" s="19">
        <v>9655.36</v>
      </c>
      <c r="Z344" s="166">
        <f t="shared" si="70"/>
        <v>10282.9584</v>
      </c>
      <c r="AA344" s="35">
        <f t="shared" si="71"/>
        <v>0</v>
      </c>
    </row>
    <row r="345" spans="1:27" ht="30" customHeight="1">
      <c r="A345" s="16" t="s">
        <v>490</v>
      </c>
      <c r="B345" s="12" t="s">
        <v>53</v>
      </c>
      <c r="C345" s="40"/>
      <c r="D345" s="40"/>
      <c r="E345" s="40"/>
      <c r="F345" s="34">
        <f t="shared" si="72"/>
        <v>0</v>
      </c>
      <c r="G345" s="34">
        <f t="shared" si="65"/>
        <v>0</v>
      </c>
      <c r="H345" s="40"/>
      <c r="I345" s="40"/>
      <c r="J345" s="40"/>
      <c r="K345" s="34">
        <f t="shared" si="73"/>
        <v>0</v>
      </c>
      <c r="L345" s="34">
        <f t="shared" si="66"/>
        <v>0</v>
      </c>
      <c r="M345" s="40"/>
      <c r="N345" s="40"/>
      <c r="O345" s="40"/>
      <c r="P345" s="34">
        <f t="shared" si="74"/>
        <v>0</v>
      </c>
      <c r="Q345" s="34">
        <f t="shared" si="67"/>
        <v>0</v>
      </c>
      <c r="R345" s="40"/>
      <c r="S345" s="40"/>
      <c r="T345" s="40"/>
      <c r="U345" s="34">
        <f t="shared" si="75"/>
        <v>0</v>
      </c>
      <c r="V345" s="34">
        <f t="shared" si="68"/>
        <v>0</v>
      </c>
      <c r="W345" s="34">
        <f t="shared" si="69"/>
        <v>0</v>
      </c>
      <c r="X345" s="34">
        <v>1.0649999999999999</v>
      </c>
      <c r="Y345" s="19">
        <v>9655.36</v>
      </c>
      <c r="Z345" s="166">
        <f t="shared" si="70"/>
        <v>10282.9584</v>
      </c>
      <c r="AA345" s="35">
        <f t="shared" si="71"/>
        <v>0</v>
      </c>
    </row>
    <row r="346" spans="1:27" ht="30" customHeight="1">
      <c r="A346" s="16" t="s">
        <v>491</v>
      </c>
      <c r="B346" s="12" t="s">
        <v>53</v>
      </c>
      <c r="C346" s="40"/>
      <c r="D346" s="40"/>
      <c r="E346" s="40"/>
      <c r="F346" s="34">
        <f t="shared" si="72"/>
        <v>0</v>
      </c>
      <c r="G346" s="34">
        <f t="shared" si="65"/>
        <v>0</v>
      </c>
      <c r="H346" s="40"/>
      <c r="I346" s="40"/>
      <c r="J346" s="40"/>
      <c r="K346" s="34">
        <f t="shared" si="73"/>
        <v>0</v>
      </c>
      <c r="L346" s="34">
        <f t="shared" si="66"/>
        <v>0</v>
      </c>
      <c r="M346" s="40"/>
      <c r="N346" s="40"/>
      <c r="O346" s="40"/>
      <c r="P346" s="34">
        <f t="shared" si="74"/>
        <v>0</v>
      </c>
      <c r="Q346" s="34">
        <f t="shared" si="67"/>
        <v>0</v>
      </c>
      <c r="R346" s="40"/>
      <c r="S346" s="40"/>
      <c r="T346" s="40"/>
      <c r="U346" s="34">
        <f t="shared" si="75"/>
        <v>0</v>
      </c>
      <c r="V346" s="34">
        <f t="shared" si="68"/>
        <v>0</v>
      </c>
      <c r="W346" s="34">
        <f t="shared" si="69"/>
        <v>0</v>
      </c>
      <c r="X346" s="34">
        <v>1.0649999999999999</v>
      </c>
      <c r="Y346" s="19">
        <v>3660.8</v>
      </c>
      <c r="Z346" s="166">
        <f t="shared" si="70"/>
        <v>3898.752</v>
      </c>
      <c r="AA346" s="35">
        <f t="shared" si="71"/>
        <v>0</v>
      </c>
    </row>
    <row r="347" spans="1:27" ht="30" customHeight="1">
      <c r="A347" s="16" t="s">
        <v>492</v>
      </c>
      <c r="B347" s="12" t="s">
        <v>53</v>
      </c>
      <c r="C347" s="40"/>
      <c r="D347" s="40"/>
      <c r="E347" s="40"/>
      <c r="F347" s="34">
        <f t="shared" si="72"/>
        <v>0</v>
      </c>
      <c r="G347" s="34">
        <f t="shared" si="65"/>
        <v>0</v>
      </c>
      <c r="H347" s="40"/>
      <c r="I347" s="40"/>
      <c r="J347" s="40"/>
      <c r="K347" s="34">
        <f t="shared" si="73"/>
        <v>0</v>
      </c>
      <c r="L347" s="34">
        <f t="shared" si="66"/>
        <v>0</v>
      </c>
      <c r="M347" s="40"/>
      <c r="N347" s="40"/>
      <c r="O347" s="40"/>
      <c r="P347" s="34">
        <f t="shared" si="74"/>
        <v>0</v>
      </c>
      <c r="Q347" s="34">
        <f t="shared" si="67"/>
        <v>0</v>
      </c>
      <c r="R347" s="40"/>
      <c r="S347" s="40"/>
      <c r="T347" s="40"/>
      <c r="U347" s="34">
        <f t="shared" si="75"/>
        <v>0</v>
      </c>
      <c r="V347" s="34">
        <f t="shared" si="68"/>
        <v>0</v>
      </c>
      <c r="W347" s="34">
        <f t="shared" si="69"/>
        <v>0</v>
      </c>
      <c r="X347" s="34">
        <v>1.0649999999999999</v>
      </c>
      <c r="Y347" s="19">
        <v>6721.52</v>
      </c>
      <c r="Z347" s="166">
        <f t="shared" si="70"/>
        <v>7158.4188000000004</v>
      </c>
      <c r="AA347" s="35">
        <f t="shared" si="71"/>
        <v>0</v>
      </c>
    </row>
    <row r="348" spans="1:27" ht="30" customHeight="1">
      <c r="A348" s="16" t="s">
        <v>493</v>
      </c>
      <c r="B348" s="12" t="s">
        <v>53</v>
      </c>
      <c r="C348" s="40"/>
      <c r="D348" s="40"/>
      <c r="E348" s="40"/>
      <c r="F348" s="34">
        <f t="shared" si="72"/>
        <v>0</v>
      </c>
      <c r="G348" s="34">
        <f t="shared" si="65"/>
        <v>0</v>
      </c>
      <c r="H348" s="40"/>
      <c r="I348" s="40"/>
      <c r="J348" s="40"/>
      <c r="K348" s="34">
        <f t="shared" si="73"/>
        <v>0</v>
      </c>
      <c r="L348" s="34">
        <f t="shared" si="66"/>
        <v>0</v>
      </c>
      <c r="M348" s="40"/>
      <c r="N348" s="40"/>
      <c r="O348" s="40"/>
      <c r="P348" s="34">
        <f t="shared" si="74"/>
        <v>0</v>
      </c>
      <c r="Q348" s="34">
        <f t="shared" si="67"/>
        <v>0</v>
      </c>
      <c r="R348" s="40"/>
      <c r="S348" s="40"/>
      <c r="T348" s="40"/>
      <c r="U348" s="34">
        <f t="shared" si="75"/>
        <v>0</v>
      </c>
      <c r="V348" s="34">
        <f t="shared" si="68"/>
        <v>0</v>
      </c>
      <c r="W348" s="34">
        <f t="shared" si="69"/>
        <v>0</v>
      </c>
      <c r="X348" s="34">
        <v>1.0649999999999999</v>
      </c>
      <c r="Y348" s="19">
        <v>6191.12</v>
      </c>
      <c r="Z348" s="166">
        <f t="shared" si="70"/>
        <v>6593.5427999999993</v>
      </c>
      <c r="AA348" s="35">
        <f t="shared" si="71"/>
        <v>0</v>
      </c>
    </row>
    <row r="349" spans="1:27" ht="30" customHeight="1">
      <c r="A349" s="16" t="s">
        <v>494</v>
      </c>
      <c r="B349" s="12" t="s">
        <v>53</v>
      </c>
      <c r="C349" s="40"/>
      <c r="D349" s="40"/>
      <c r="E349" s="40"/>
      <c r="F349" s="34">
        <f t="shared" si="72"/>
        <v>0</v>
      </c>
      <c r="G349" s="34">
        <f t="shared" si="65"/>
        <v>0</v>
      </c>
      <c r="H349" s="40"/>
      <c r="I349" s="40"/>
      <c r="J349" s="40"/>
      <c r="K349" s="34">
        <f t="shared" si="73"/>
        <v>0</v>
      </c>
      <c r="L349" s="34">
        <f t="shared" si="66"/>
        <v>0</v>
      </c>
      <c r="M349" s="40"/>
      <c r="N349" s="40"/>
      <c r="O349" s="40"/>
      <c r="P349" s="34">
        <f t="shared" si="74"/>
        <v>0</v>
      </c>
      <c r="Q349" s="34">
        <f t="shared" si="67"/>
        <v>0</v>
      </c>
      <c r="R349" s="40"/>
      <c r="S349" s="40"/>
      <c r="T349" s="40"/>
      <c r="U349" s="34">
        <f t="shared" si="75"/>
        <v>0</v>
      </c>
      <c r="V349" s="34">
        <f t="shared" si="68"/>
        <v>0</v>
      </c>
      <c r="W349" s="34">
        <f t="shared" si="69"/>
        <v>0</v>
      </c>
      <c r="X349" s="34">
        <v>1.0649999999999999</v>
      </c>
      <c r="Y349" s="19">
        <v>10981.36</v>
      </c>
      <c r="Z349" s="166">
        <f t="shared" si="70"/>
        <v>11695.1484</v>
      </c>
      <c r="AA349" s="35">
        <f t="shared" si="71"/>
        <v>0</v>
      </c>
    </row>
    <row r="350" spans="1:27" ht="30" customHeight="1">
      <c r="A350" s="16" t="s">
        <v>495</v>
      </c>
      <c r="B350" s="12" t="s">
        <v>53</v>
      </c>
      <c r="C350" s="40"/>
      <c r="D350" s="40"/>
      <c r="E350" s="40"/>
      <c r="F350" s="34">
        <f t="shared" si="72"/>
        <v>0</v>
      </c>
      <c r="G350" s="34">
        <f t="shared" si="65"/>
        <v>0</v>
      </c>
      <c r="H350" s="40"/>
      <c r="I350" s="40"/>
      <c r="J350" s="40"/>
      <c r="K350" s="34">
        <f t="shared" si="73"/>
        <v>0</v>
      </c>
      <c r="L350" s="34">
        <f t="shared" si="66"/>
        <v>0</v>
      </c>
      <c r="M350" s="40"/>
      <c r="N350" s="40"/>
      <c r="O350" s="40"/>
      <c r="P350" s="34">
        <f t="shared" si="74"/>
        <v>0</v>
      </c>
      <c r="Q350" s="34">
        <f t="shared" si="67"/>
        <v>0</v>
      </c>
      <c r="R350" s="40"/>
      <c r="S350" s="40"/>
      <c r="T350" s="40"/>
      <c r="U350" s="34">
        <f t="shared" si="75"/>
        <v>0</v>
      </c>
      <c r="V350" s="34">
        <f t="shared" si="68"/>
        <v>0</v>
      </c>
      <c r="W350" s="34">
        <f t="shared" si="69"/>
        <v>0</v>
      </c>
      <c r="X350" s="34">
        <v>1.0649999999999999</v>
      </c>
      <c r="Y350" s="19">
        <v>10981.36</v>
      </c>
      <c r="Z350" s="166">
        <f t="shared" si="70"/>
        <v>11695.1484</v>
      </c>
      <c r="AA350" s="35">
        <f t="shared" si="71"/>
        <v>0</v>
      </c>
    </row>
    <row r="351" spans="1:27" ht="30" customHeight="1">
      <c r="A351" s="16" t="s">
        <v>496</v>
      </c>
      <c r="B351" s="12" t="s">
        <v>53</v>
      </c>
      <c r="C351" s="40"/>
      <c r="D351" s="40"/>
      <c r="E351" s="40"/>
      <c r="F351" s="34">
        <f t="shared" si="72"/>
        <v>0</v>
      </c>
      <c r="G351" s="34">
        <f t="shared" si="65"/>
        <v>0</v>
      </c>
      <c r="H351" s="40"/>
      <c r="I351" s="40"/>
      <c r="J351" s="40"/>
      <c r="K351" s="34">
        <f t="shared" si="73"/>
        <v>0</v>
      </c>
      <c r="L351" s="34">
        <f t="shared" si="66"/>
        <v>0</v>
      </c>
      <c r="M351" s="40"/>
      <c r="N351" s="40"/>
      <c r="O351" s="40"/>
      <c r="P351" s="34">
        <f t="shared" si="74"/>
        <v>0</v>
      </c>
      <c r="Q351" s="34">
        <f t="shared" si="67"/>
        <v>0</v>
      </c>
      <c r="R351" s="40"/>
      <c r="S351" s="40"/>
      <c r="T351" s="40"/>
      <c r="U351" s="34">
        <f t="shared" si="75"/>
        <v>0</v>
      </c>
      <c r="V351" s="34">
        <f t="shared" si="68"/>
        <v>0</v>
      </c>
      <c r="W351" s="34">
        <f t="shared" si="69"/>
        <v>0</v>
      </c>
      <c r="X351" s="34">
        <v>1.0649999999999999</v>
      </c>
      <c r="Y351" s="19">
        <v>10981.36</v>
      </c>
      <c r="Z351" s="166">
        <f t="shared" si="70"/>
        <v>11695.1484</v>
      </c>
      <c r="AA351" s="35">
        <f t="shared" si="71"/>
        <v>0</v>
      </c>
    </row>
    <row r="352" spans="1:27" ht="15.75" customHeight="1">
      <c r="A352" s="16" t="s">
        <v>497</v>
      </c>
      <c r="B352" s="12" t="s">
        <v>53</v>
      </c>
      <c r="C352" s="40"/>
      <c r="D352" s="40"/>
      <c r="E352" s="40"/>
      <c r="F352" s="34">
        <f t="shared" si="72"/>
        <v>0</v>
      </c>
      <c r="G352" s="34">
        <f t="shared" si="65"/>
        <v>0</v>
      </c>
      <c r="H352" s="40"/>
      <c r="I352" s="40"/>
      <c r="J352" s="40"/>
      <c r="K352" s="34">
        <f t="shared" si="73"/>
        <v>0</v>
      </c>
      <c r="L352" s="34">
        <f t="shared" si="66"/>
        <v>0</v>
      </c>
      <c r="M352" s="40"/>
      <c r="N352" s="40"/>
      <c r="O352" s="40"/>
      <c r="P352" s="34">
        <f t="shared" si="74"/>
        <v>0</v>
      </c>
      <c r="Q352" s="34">
        <f t="shared" si="67"/>
        <v>0</v>
      </c>
      <c r="R352" s="40"/>
      <c r="S352" s="40"/>
      <c r="T352" s="40"/>
      <c r="U352" s="34">
        <f t="shared" si="75"/>
        <v>0</v>
      </c>
      <c r="V352" s="34">
        <f t="shared" si="68"/>
        <v>0</v>
      </c>
      <c r="W352" s="34">
        <f t="shared" si="69"/>
        <v>0</v>
      </c>
      <c r="X352" s="34">
        <v>1.0649999999999999</v>
      </c>
      <c r="Y352" s="19">
        <v>3640</v>
      </c>
      <c r="Z352" s="166">
        <f t="shared" si="70"/>
        <v>3876.6</v>
      </c>
      <c r="AA352" s="35">
        <f t="shared" si="71"/>
        <v>0</v>
      </c>
    </row>
    <row r="353" spans="1:27" ht="15.75" customHeight="1">
      <c r="A353" s="16" t="s">
        <v>605</v>
      </c>
      <c r="B353" s="12" t="s">
        <v>53</v>
      </c>
      <c r="C353" s="40"/>
      <c r="D353" s="40"/>
      <c r="E353" s="40"/>
      <c r="F353" s="34">
        <f t="shared" si="72"/>
        <v>0</v>
      </c>
      <c r="G353" s="34">
        <f t="shared" si="65"/>
        <v>0</v>
      </c>
      <c r="H353" s="40"/>
      <c r="I353" s="40"/>
      <c r="J353" s="40"/>
      <c r="K353" s="34">
        <f t="shared" si="73"/>
        <v>0</v>
      </c>
      <c r="L353" s="34">
        <f t="shared" si="66"/>
        <v>0</v>
      </c>
      <c r="M353" s="40"/>
      <c r="N353" s="40"/>
      <c r="O353" s="40"/>
      <c r="P353" s="34">
        <f t="shared" si="74"/>
        <v>0</v>
      </c>
      <c r="Q353" s="34">
        <f t="shared" si="67"/>
        <v>0</v>
      </c>
      <c r="R353" s="40"/>
      <c r="S353" s="40"/>
      <c r="T353" s="40"/>
      <c r="U353" s="34">
        <f t="shared" si="75"/>
        <v>0</v>
      </c>
      <c r="V353" s="34">
        <f t="shared" si="68"/>
        <v>0</v>
      </c>
      <c r="W353" s="34">
        <f t="shared" si="69"/>
        <v>0</v>
      </c>
      <c r="X353" s="34">
        <v>1.0649999999999999</v>
      </c>
      <c r="Y353" s="19">
        <v>5392.4</v>
      </c>
      <c r="Z353" s="166">
        <f t="shared" si="70"/>
        <v>5742.905999999999</v>
      </c>
      <c r="AA353" s="35">
        <f t="shared" si="71"/>
        <v>0</v>
      </c>
    </row>
    <row r="354" spans="1:27" ht="15.75" customHeight="1">
      <c r="A354" s="16" t="s">
        <v>606</v>
      </c>
      <c r="B354" s="12" t="s">
        <v>53</v>
      </c>
      <c r="C354" s="40"/>
      <c r="D354" s="40"/>
      <c r="E354" s="40"/>
      <c r="F354" s="34">
        <f t="shared" si="72"/>
        <v>0</v>
      </c>
      <c r="G354" s="34">
        <f t="shared" si="65"/>
        <v>0</v>
      </c>
      <c r="H354" s="40"/>
      <c r="I354" s="40"/>
      <c r="J354" s="40"/>
      <c r="K354" s="34">
        <f t="shared" si="73"/>
        <v>0</v>
      </c>
      <c r="L354" s="34">
        <f t="shared" si="66"/>
        <v>0</v>
      </c>
      <c r="M354" s="40"/>
      <c r="N354" s="40"/>
      <c r="O354" s="40"/>
      <c r="P354" s="34">
        <f t="shared" si="74"/>
        <v>0</v>
      </c>
      <c r="Q354" s="34">
        <f t="shared" si="67"/>
        <v>0</v>
      </c>
      <c r="R354" s="40"/>
      <c r="S354" s="40"/>
      <c r="T354" s="40"/>
      <c r="U354" s="34">
        <f t="shared" si="75"/>
        <v>0</v>
      </c>
      <c r="V354" s="34">
        <f t="shared" si="68"/>
        <v>0</v>
      </c>
      <c r="W354" s="34">
        <f t="shared" si="69"/>
        <v>0</v>
      </c>
      <c r="X354" s="34">
        <v>1.0649999999999999</v>
      </c>
      <c r="Y354" s="19">
        <v>5392.4</v>
      </c>
      <c r="Z354" s="166">
        <f t="shared" si="70"/>
        <v>5742.905999999999</v>
      </c>
      <c r="AA354" s="35">
        <f t="shared" si="71"/>
        <v>0</v>
      </c>
    </row>
    <row r="355" spans="1:27" ht="15.75" customHeight="1">
      <c r="A355" s="16" t="s">
        <v>607</v>
      </c>
      <c r="B355" s="12" t="s">
        <v>53</v>
      </c>
      <c r="C355" s="40"/>
      <c r="D355" s="40"/>
      <c r="E355" s="40"/>
      <c r="F355" s="34">
        <f t="shared" si="72"/>
        <v>0</v>
      </c>
      <c r="G355" s="34">
        <f t="shared" si="65"/>
        <v>0</v>
      </c>
      <c r="H355" s="40"/>
      <c r="I355" s="40"/>
      <c r="J355" s="40"/>
      <c r="K355" s="34">
        <f t="shared" si="73"/>
        <v>0</v>
      </c>
      <c r="L355" s="34">
        <f t="shared" si="66"/>
        <v>0</v>
      </c>
      <c r="M355" s="40"/>
      <c r="N355" s="40"/>
      <c r="O355" s="40"/>
      <c r="P355" s="34">
        <f t="shared" si="74"/>
        <v>0</v>
      </c>
      <c r="Q355" s="34">
        <f t="shared" si="67"/>
        <v>0</v>
      </c>
      <c r="R355" s="40"/>
      <c r="S355" s="40"/>
      <c r="T355" s="40"/>
      <c r="U355" s="34">
        <f t="shared" si="75"/>
        <v>0</v>
      </c>
      <c r="V355" s="34">
        <f t="shared" si="68"/>
        <v>0</v>
      </c>
      <c r="W355" s="34">
        <f t="shared" si="69"/>
        <v>0</v>
      </c>
      <c r="X355" s="34">
        <v>1.0649999999999999</v>
      </c>
      <c r="Y355" s="19">
        <v>5392.4</v>
      </c>
      <c r="Z355" s="166">
        <f t="shared" si="70"/>
        <v>5742.905999999999</v>
      </c>
      <c r="AA355" s="35">
        <f t="shared" si="71"/>
        <v>0</v>
      </c>
    </row>
    <row r="356" spans="1:27" ht="15.75" customHeight="1">
      <c r="A356" s="16" t="s">
        <v>608</v>
      </c>
      <c r="B356" s="12" t="s">
        <v>53</v>
      </c>
      <c r="C356" s="40"/>
      <c r="D356" s="40"/>
      <c r="E356" s="40"/>
      <c r="F356" s="34">
        <f t="shared" si="72"/>
        <v>0</v>
      </c>
      <c r="G356" s="34">
        <f t="shared" si="65"/>
        <v>0</v>
      </c>
      <c r="H356" s="40"/>
      <c r="I356" s="40"/>
      <c r="J356" s="40"/>
      <c r="K356" s="34">
        <f t="shared" si="73"/>
        <v>0</v>
      </c>
      <c r="L356" s="34">
        <f t="shared" si="66"/>
        <v>0</v>
      </c>
      <c r="M356" s="40"/>
      <c r="N356" s="40"/>
      <c r="O356" s="40"/>
      <c r="P356" s="34">
        <f t="shared" si="74"/>
        <v>0</v>
      </c>
      <c r="Q356" s="34">
        <f t="shared" si="67"/>
        <v>0</v>
      </c>
      <c r="R356" s="40"/>
      <c r="S356" s="40"/>
      <c r="T356" s="40"/>
      <c r="U356" s="34">
        <f t="shared" si="75"/>
        <v>0</v>
      </c>
      <c r="V356" s="34">
        <f t="shared" si="68"/>
        <v>0</v>
      </c>
      <c r="W356" s="34">
        <f t="shared" si="69"/>
        <v>0</v>
      </c>
      <c r="X356" s="34">
        <v>1.0649999999999999</v>
      </c>
      <c r="Y356" s="19">
        <v>2981.68</v>
      </c>
      <c r="Z356" s="166">
        <f t="shared" si="70"/>
        <v>3175.4891999999995</v>
      </c>
      <c r="AA356" s="35">
        <f t="shared" si="71"/>
        <v>0</v>
      </c>
    </row>
    <row r="357" spans="1:27" ht="15.75" customHeight="1">
      <c r="A357" s="16" t="s">
        <v>609</v>
      </c>
      <c r="B357" s="12" t="s">
        <v>53</v>
      </c>
      <c r="C357" s="40"/>
      <c r="D357" s="40"/>
      <c r="E357" s="40"/>
      <c r="F357" s="34">
        <f t="shared" si="72"/>
        <v>0</v>
      </c>
      <c r="G357" s="34">
        <f t="shared" si="65"/>
        <v>0</v>
      </c>
      <c r="H357" s="40"/>
      <c r="I357" s="40"/>
      <c r="J357" s="40"/>
      <c r="K357" s="34">
        <f t="shared" si="73"/>
        <v>0</v>
      </c>
      <c r="L357" s="34">
        <f t="shared" si="66"/>
        <v>0</v>
      </c>
      <c r="M357" s="40"/>
      <c r="N357" s="40"/>
      <c r="O357" s="40"/>
      <c r="P357" s="34">
        <f t="shared" si="74"/>
        <v>0</v>
      </c>
      <c r="Q357" s="34">
        <f t="shared" si="67"/>
        <v>0</v>
      </c>
      <c r="R357" s="40"/>
      <c r="S357" s="40"/>
      <c r="T357" s="40"/>
      <c r="U357" s="34">
        <f t="shared" si="75"/>
        <v>0</v>
      </c>
      <c r="V357" s="34">
        <f t="shared" si="68"/>
        <v>0</v>
      </c>
      <c r="W357" s="34">
        <f t="shared" si="69"/>
        <v>0</v>
      </c>
      <c r="X357" s="34">
        <v>1.0649999999999999</v>
      </c>
      <c r="Y357" s="19">
        <v>3732.56</v>
      </c>
      <c r="Z357" s="166">
        <f t="shared" si="70"/>
        <v>3975.1763999999998</v>
      </c>
      <c r="AA357" s="35">
        <f t="shared" si="71"/>
        <v>0</v>
      </c>
    </row>
    <row r="358" spans="1:27" ht="15.75" customHeight="1">
      <c r="A358" s="16" t="s">
        <v>610</v>
      </c>
      <c r="B358" s="12" t="s">
        <v>53</v>
      </c>
      <c r="C358" s="40"/>
      <c r="D358" s="40"/>
      <c r="E358" s="40"/>
      <c r="F358" s="34">
        <f t="shared" si="72"/>
        <v>0</v>
      </c>
      <c r="G358" s="34">
        <f t="shared" si="65"/>
        <v>0</v>
      </c>
      <c r="H358" s="40"/>
      <c r="I358" s="40"/>
      <c r="J358" s="40"/>
      <c r="K358" s="34">
        <f t="shared" si="73"/>
        <v>0</v>
      </c>
      <c r="L358" s="34">
        <f t="shared" si="66"/>
        <v>0</v>
      </c>
      <c r="M358" s="40"/>
      <c r="N358" s="40"/>
      <c r="O358" s="40"/>
      <c r="P358" s="34">
        <f t="shared" si="74"/>
        <v>0</v>
      </c>
      <c r="Q358" s="34">
        <f t="shared" si="67"/>
        <v>0</v>
      </c>
      <c r="R358" s="40"/>
      <c r="S358" s="40"/>
      <c r="T358" s="40"/>
      <c r="U358" s="34">
        <f t="shared" si="75"/>
        <v>0</v>
      </c>
      <c r="V358" s="34">
        <f t="shared" si="68"/>
        <v>0</v>
      </c>
      <c r="W358" s="34">
        <f t="shared" si="69"/>
        <v>0</v>
      </c>
      <c r="X358" s="34">
        <v>1.0649999999999999</v>
      </c>
      <c r="Y358" s="19">
        <v>4031.04</v>
      </c>
      <c r="Z358" s="166">
        <f t="shared" si="70"/>
        <v>4293.0576000000001</v>
      </c>
      <c r="AA358" s="35">
        <f t="shared" si="71"/>
        <v>0</v>
      </c>
    </row>
    <row r="359" spans="1:27" ht="15.75" customHeight="1">
      <c r="A359" s="16" t="s">
        <v>611</v>
      </c>
      <c r="B359" s="12" t="s">
        <v>53</v>
      </c>
      <c r="C359" s="40"/>
      <c r="D359" s="40"/>
      <c r="E359" s="40"/>
      <c r="F359" s="34">
        <f t="shared" si="72"/>
        <v>0</v>
      </c>
      <c r="G359" s="34">
        <f t="shared" si="65"/>
        <v>0</v>
      </c>
      <c r="H359" s="40"/>
      <c r="I359" s="40"/>
      <c r="J359" s="40"/>
      <c r="K359" s="34">
        <f t="shared" si="73"/>
        <v>0</v>
      </c>
      <c r="L359" s="34">
        <f t="shared" si="66"/>
        <v>0</v>
      </c>
      <c r="M359" s="40"/>
      <c r="N359" s="40"/>
      <c r="O359" s="40"/>
      <c r="P359" s="34">
        <f t="shared" si="74"/>
        <v>0</v>
      </c>
      <c r="Q359" s="34">
        <f t="shared" si="67"/>
        <v>0</v>
      </c>
      <c r="R359" s="40"/>
      <c r="S359" s="40"/>
      <c r="T359" s="40"/>
      <c r="U359" s="34">
        <f t="shared" si="75"/>
        <v>0</v>
      </c>
      <c r="V359" s="34">
        <f t="shared" si="68"/>
        <v>0</v>
      </c>
      <c r="W359" s="34">
        <f t="shared" si="69"/>
        <v>0</v>
      </c>
      <c r="X359" s="34">
        <v>1.0649999999999999</v>
      </c>
      <c r="Y359" s="19">
        <v>4031.64</v>
      </c>
      <c r="Z359" s="166">
        <f t="shared" si="70"/>
        <v>4293.6965999999993</v>
      </c>
      <c r="AA359" s="35">
        <f t="shared" si="71"/>
        <v>0</v>
      </c>
    </row>
    <row r="360" spans="1:27" ht="24.75" customHeight="1">
      <c r="A360" s="16" t="s">
        <v>612</v>
      </c>
      <c r="B360" s="12" t="s">
        <v>53</v>
      </c>
      <c r="C360" s="40"/>
      <c r="D360" s="40"/>
      <c r="E360" s="40"/>
      <c r="F360" s="34">
        <f t="shared" si="72"/>
        <v>0</v>
      </c>
      <c r="G360" s="34">
        <f t="shared" si="65"/>
        <v>0</v>
      </c>
      <c r="H360" s="40"/>
      <c r="I360" s="40"/>
      <c r="J360" s="40"/>
      <c r="K360" s="34">
        <f t="shared" si="73"/>
        <v>0</v>
      </c>
      <c r="L360" s="34">
        <f t="shared" si="66"/>
        <v>0</v>
      </c>
      <c r="M360" s="40"/>
      <c r="N360" s="40"/>
      <c r="O360" s="40"/>
      <c r="P360" s="34">
        <f t="shared" si="74"/>
        <v>0</v>
      </c>
      <c r="Q360" s="34">
        <f t="shared" si="67"/>
        <v>0</v>
      </c>
      <c r="R360" s="40"/>
      <c r="S360" s="40"/>
      <c r="T360" s="40"/>
      <c r="U360" s="34">
        <f t="shared" si="75"/>
        <v>0</v>
      </c>
      <c r="V360" s="34">
        <f t="shared" si="68"/>
        <v>0</v>
      </c>
      <c r="W360" s="34">
        <f t="shared" si="69"/>
        <v>0</v>
      </c>
      <c r="X360" s="34">
        <v>1.0649999999999999</v>
      </c>
      <c r="Y360" s="19">
        <v>8754.7199999999993</v>
      </c>
      <c r="Z360" s="166">
        <f t="shared" si="70"/>
        <v>9323.7767999999996</v>
      </c>
      <c r="AA360" s="35">
        <f t="shared" si="71"/>
        <v>0</v>
      </c>
    </row>
    <row r="361" spans="1:27" ht="15.75" customHeight="1">
      <c r="A361" s="16" t="s">
        <v>613</v>
      </c>
      <c r="B361" s="12" t="s">
        <v>53</v>
      </c>
      <c r="C361" s="40"/>
      <c r="D361" s="40"/>
      <c r="E361" s="40"/>
      <c r="F361" s="34">
        <f t="shared" si="72"/>
        <v>0</v>
      </c>
      <c r="G361" s="34">
        <f t="shared" si="65"/>
        <v>0</v>
      </c>
      <c r="H361" s="40"/>
      <c r="I361" s="40"/>
      <c r="J361" s="40"/>
      <c r="K361" s="34">
        <f t="shared" si="73"/>
        <v>0</v>
      </c>
      <c r="L361" s="34">
        <f t="shared" si="66"/>
        <v>0</v>
      </c>
      <c r="M361" s="40"/>
      <c r="N361" s="40"/>
      <c r="O361" s="40"/>
      <c r="P361" s="34">
        <f t="shared" si="74"/>
        <v>0</v>
      </c>
      <c r="Q361" s="34">
        <f t="shared" si="67"/>
        <v>0</v>
      </c>
      <c r="R361" s="40"/>
      <c r="S361" s="40"/>
      <c r="T361" s="40"/>
      <c r="U361" s="34">
        <f t="shared" si="75"/>
        <v>0</v>
      </c>
      <c r="V361" s="34">
        <f t="shared" si="68"/>
        <v>0</v>
      </c>
      <c r="W361" s="34">
        <f t="shared" si="69"/>
        <v>0</v>
      </c>
      <c r="X361" s="34">
        <v>1.0649999999999999</v>
      </c>
      <c r="Y361" s="19">
        <v>3560.96</v>
      </c>
      <c r="Z361" s="166">
        <f t="shared" si="70"/>
        <v>3792.4223999999999</v>
      </c>
      <c r="AA361" s="35">
        <f t="shared" si="71"/>
        <v>0</v>
      </c>
    </row>
    <row r="362" spans="1:27" ht="31.5" customHeight="1">
      <c r="A362" s="16" t="s">
        <v>614</v>
      </c>
      <c r="B362" s="12" t="s">
        <v>53</v>
      </c>
      <c r="C362" s="40"/>
      <c r="D362" s="40"/>
      <c r="E362" s="40"/>
      <c r="F362" s="34">
        <f t="shared" si="72"/>
        <v>0</v>
      </c>
      <c r="G362" s="34">
        <f t="shared" si="65"/>
        <v>0</v>
      </c>
      <c r="H362" s="40"/>
      <c r="I362" s="40"/>
      <c r="J362" s="40"/>
      <c r="K362" s="34">
        <f t="shared" si="73"/>
        <v>0</v>
      </c>
      <c r="L362" s="34">
        <f t="shared" si="66"/>
        <v>0</v>
      </c>
      <c r="M362" s="40"/>
      <c r="N362" s="40"/>
      <c r="O362" s="40"/>
      <c r="P362" s="34">
        <f t="shared" si="74"/>
        <v>0</v>
      </c>
      <c r="Q362" s="34">
        <f t="shared" si="67"/>
        <v>0</v>
      </c>
      <c r="R362" s="40"/>
      <c r="S362" s="40"/>
      <c r="T362" s="40"/>
      <c r="U362" s="34">
        <f t="shared" si="75"/>
        <v>0</v>
      </c>
      <c r="V362" s="34">
        <f t="shared" si="68"/>
        <v>0</v>
      </c>
      <c r="W362" s="34">
        <f t="shared" si="69"/>
        <v>0</v>
      </c>
      <c r="X362" s="34">
        <v>1.0649999999999999</v>
      </c>
      <c r="Y362" s="19">
        <v>6225.44</v>
      </c>
      <c r="Z362" s="166">
        <f t="shared" si="70"/>
        <v>6630.0935999999992</v>
      </c>
      <c r="AA362" s="35">
        <f t="shared" si="71"/>
        <v>0</v>
      </c>
    </row>
    <row r="363" spans="1:27" ht="30" customHeight="1">
      <c r="A363" s="16" t="s">
        <v>615</v>
      </c>
      <c r="B363" s="12" t="s">
        <v>53</v>
      </c>
      <c r="C363" s="40"/>
      <c r="D363" s="40"/>
      <c r="E363" s="40"/>
      <c r="F363" s="34">
        <f t="shared" si="72"/>
        <v>0</v>
      </c>
      <c r="G363" s="34">
        <f t="shared" si="65"/>
        <v>0</v>
      </c>
      <c r="H363" s="40"/>
      <c r="I363" s="40"/>
      <c r="J363" s="40"/>
      <c r="K363" s="34">
        <f t="shared" si="73"/>
        <v>0</v>
      </c>
      <c r="L363" s="34">
        <f t="shared" si="66"/>
        <v>0</v>
      </c>
      <c r="M363" s="40"/>
      <c r="N363" s="40"/>
      <c r="O363" s="40"/>
      <c r="P363" s="34">
        <f t="shared" si="74"/>
        <v>0</v>
      </c>
      <c r="Q363" s="34">
        <f t="shared" si="67"/>
        <v>0</v>
      </c>
      <c r="R363" s="40"/>
      <c r="S363" s="40"/>
      <c r="T363" s="40"/>
      <c r="U363" s="34">
        <f t="shared" si="75"/>
        <v>0</v>
      </c>
      <c r="V363" s="34">
        <f t="shared" si="68"/>
        <v>0</v>
      </c>
      <c r="W363" s="34">
        <f t="shared" si="69"/>
        <v>0</v>
      </c>
      <c r="X363" s="34">
        <v>1.0649999999999999</v>
      </c>
      <c r="Y363" s="19">
        <v>3176.16</v>
      </c>
      <c r="Z363" s="166">
        <f t="shared" si="70"/>
        <v>3382.6103999999996</v>
      </c>
      <c r="AA363" s="35">
        <f t="shared" si="71"/>
        <v>0</v>
      </c>
    </row>
    <row r="364" spans="1:27" ht="30" customHeight="1">
      <c r="A364" s="16" t="s">
        <v>616</v>
      </c>
      <c r="B364" s="12" t="s">
        <v>53</v>
      </c>
      <c r="C364" s="40"/>
      <c r="D364" s="40"/>
      <c r="E364" s="40"/>
      <c r="F364" s="34">
        <f t="shared" si="72"/>
        <v>0</v>
      </c>
      <c r="G364" s="34">
        <f t="shared" si="65"/>
        <v>0</v>
      </c>
      <c r="H364" s="40"/>
      <c r="I364" s="40"/>
      <c r="J364" s="40"/>
      <c r="K364" s="34">
        <f t="shared" si="73"/>
        <v>0</v>
      </c>
      <c r="L364" s="34">
        <f t="shared" si="66"/>
        <v>0</v>
      </c>
      <c r="M364" s="40"/>
      <c r="N364" s="40"/>
      <c r="O364" s="40"/>
      <c r="P364" s="34">
        <f t="shared" si="74"/>
        <v>0</v>
      </c>
      <c r="Q364" s="34">
        <f t="shared" si="67"/>
        <v>0</v>
      </c>
      <c r="R364" s="40"/>
      <c r="S364" s="40"/>
      <c r="T364" s="40"/>
      <c r="U364" s="34">
        <f t="shared" si="75"/>
        <v>0</v>
      </c>
      <c r="V364" s="34">
        <f t="shared" si="68"/>
        <v>0</v>
      </c>
      <c r="W364" s="34">
        <f t="shared" si="69"/>
        <v>0</v>
      </c>
      <c r="X364" s="34">
        <v>1.0649999999999999</v>
      </c>
      <c r="Y364" s="19">
        <v>3614</v>
      </c>
      <c r="Z364" s="166">
        <f t="shared" si="70"/>
        <v>3848.91</v>
      </c>
      <c r="AA364" s="35">
        <f t="shared" si="71"/>
        <v>0</v>
      </c>
    </row>
    <row r="365" spans="1:27" ht="30" customHeight="1">
      <c r="A365" s="16" t="s">
        <v>617</v>
      </c>
      <c r="B365" s="12" t="s">
        <v>53</v>
      </c>
      <c r="C365" s="40"/>
      <c r="D365" s="40"/>
      <c r="E365" s="40"/>
      <c r="F365" s="34">
        <f t="shared" si="72"/>
        <v>0</v>
      </c>
      <c r="G365" s="34">
        <f t="shared" si="65"/>
        <v>0</v>
      </c>
      <c r="H365" s="40"/>
      <c r="I365" s="40"/>
      <c r="J365" s="40"/>
      <c r="K365" s="34">
        <f t="shared" si="73"/>
        <v>0</v>
      </c>
      <c r="L365" s="34">
        <f t="shared" si="66"/>
        <v>0</v>
      </c>
      <c r="M365" s="40"/>
      <c r="N365" s="40"/>
      <c r="O365" s="40"/>
      <c r="P365" s="34">
        <f t="shared" si="74"/>
        <v>0</v>
      </c>
      <c r="Q365" s="34">
        <f t="shared" si="67"/>
        <v>0</v>
      </c>
      <c r="R365" s="40"/>
      <c r="S365" s="40"/>
      <c r="T365" s="40"/>
      <c r="U365" s="34">
        <f t="shared" si="75"/>
        <v>0</v>
      </c>
      <c r="V365" s="34">
        <f t="shared" si="68"/>
        <v>0</v>
      </c>
      <c r="W365" s="34">
        <f t="shared" si="69"/>
        <v>0</v>
      </c>
      <c r="X365" s="34">
        <v>1.0649999999999999</v>
      </c>
      <c r="Y365" s="19">
        <v>3614</v>
      </c>
      <c r="Z365" s="166">
        <f t="shared" si="70"/>
        <v>3848.91</v>
      </c>
      <c r="AA365" s="35">
        <f t="shared" si="71"/>
        <v>0</v>
      </c>
    </row>
    <row r="366" spans="1:27" ht="30" customHeight="1">
      <c r="A366" s="16" t="s">
        <v>618</v>
      </c>
      <c r="B366" s="12" t="s">
        <v>53</v>
      </c>
      <c r="C366" s="40"/>
      <c r="D366" s="40"/>
      <c r="E366" s="40"/>
      <c r="F366" s="34">
        <f t="shared" si="72"/>
        <v>0</v>
      </c>
      <c r="G366" s="34">
        <f t="shared" si="65"/>
        <v>0</v>
      </c>
      <c r="H366" s="40"/>
      <c r="I366" s="40"/>
      <c r="J366" s="40"/>
      <c r="K366" s="34">
        <f t="shared" si="73"/>
        <v>0</v>
      </c>
      <c r="L366" s="34">
        <f t="shared" si="66"/>
        <v>0</v>
      </c>
      <c r="M366" s="40"/>
      <c r="N366" s="40"/>
      <c r="O366" s="40"/>
      <c r="P366" s="34">
        <f t="shared" si="74"/>
        <v>0</v>
      </c>
      <c r="Q366" s="34">
        <f t="shared" si="67"/>
        <v>0</v>
      </c>
      <c r="R366" s="40"/>
      <c r="S366" s="40"/>
      <c r="T366" s="40"/>
      <c r="U366" s="34">
        <f t="shared" si="75"/>
        <v>0</v>
      </c>
      <c r="V366" s="34">
        <f t="shared" si="68"/>
        <v>0</v>
      </c>
      <c r="W366" s="34">
        <f t="shared" si="69"/>
        <v>0</v>
      </c>
      <c r="X366" s="34">
        <v>1.0649999999999999</v>
      </c>
      <c r="Y366" s="19">
        <v>3614</v>
      </c>
      <c r="Z366" s="166">
        <f t="shared" si="70"/>
        <v>3848.91</v>
      </c>
      <c r="AA366" s="35">
        <f t="shared" si="71"/>
        <v>0</v>
      </c>
    </row>
    <row r="367" spans="1:27" ht="30" customHeight="1">
      <c r="A367" s="16" t="s">
        <v>619</v>
      </c>
      <c r="B367" s="12" t="s">
        <v>53</v>
      </c>
      <c r="C367" s="40"/>
      <c r="D367" s="40"/>
      <c r="E367" s="40"/>
      <c r="F367" s="34">
        <f t="shared" si="72"/>
        <v>0</v>
      </c>
      <c r="G367" s="34">
        <f t="shared" si="65"/>
        <v>0</v>
      </c>
      <c r="H367" s="40"/>
      <c r="I367" s="40"/>
      <c r="J367" s="40"/>
      <c r="K367" s="34">
        <f t="shared" si="73"/>
        <v>0</v>
      </c>
      <c r="L367" s="34">
        <f t="shared" si="66"/>
        <v>0</v>
      </c>
      <c r="M367" s="40"/>
      <c r="N367" s="40"/>
      <c r="O367" s="40"/>
      <c r="P367" s="34">
        <f t="shared" si="74"/>
        <v>0</v>
      </c>
      <c r="Q367" s="34">
        <f t="shared" si="67"/>
        <v>0</v>
      </c>
      <c r="R367" s="40"/>
      <c r="S367" s="40"/>
      <c r="T367" s="40"/>
      <c r="U367" s="34">
        <f t="shared" si="75"/>
        <v>0</v>
      </c>
      <c r="V367" s="34">
        <f t="shared" si="68"/>
        <v>0</v>
      </c>
      <c r="W367" s="34">
        <f t="shared" si="69"/>
        <v>0</v>
      </c>
      <c r="X367" s="34">
        <v>1.0649999999999999</v>
      </c>
      <c r="Y367" s="19">
        <v>6043.44</v>
      </c>
      <c r="Z367" s="166">
        <f t="shared" si="70"/>
        <v>6436.2635999999993</v>
      </c>
      <c r="AA367" s="35">
        <f t="shared" si="71"/>
        <v>0</v>
      </c>
    </row>
    <row r="368" spans="1:27" ht="30" customHeight="1">
      <c r="A368" s="16" t="s">
        <v>620</v>
      </c>
      <c r="B368" s="12" t="s">
        <v>53</v>
      </c>
      <c r="C368" s="40"/>
      <c r="D368" s="40"/>
      <c r="E368" s="40"/>
      <c r="F368" s="34">
        <f t="shared" si="72"/>
        <v>0</v>
      </c>
      <c r="G368" s="34">
        <f t="shared" si="65"/>
        <v>0</v>
      </c>
      <c r="H368" s="40"/>
      <c r="I368" s="40"/>
      <c r="J368" s="40"/>
      <c r="K368" s="34">
        <f t="shared" si="73"/>
        <v>0</v>
      </c>
      <c r="L368" s="34">
        <f t="shared" si="66"/>
        <v>0</v>
      </c>
      <c r="M368" s="40"/>
      <c r="N368" s="40"/>
      <c r="O368" s="40"/>
      <c r="P368" s="34">
        <f t="shared" si="74"/>
        <v>0</v>
      </c>
      <c r="Q368" s="34">
        <f t="shared" si="67"/>
        <v>0</v>
      </c>
      <c r="R368" s="40"/>
      <c r="S368" s="40"/>
      <c r="T368" s="40"/>
      <c r="U368" s="34">
        <f t="shared" si="75"/>
        <v>0</v>
      </c>
      <c r="V368" s="34">
        <f t="shared" si="68"/>
        <v>0</v>
      </c>
      <c r="W368" s="34">
        <f t="shared" si="69"/>
        <v>0</v>
      </c>
      <c r="X368" s="34">
        <v>1.0649999999999999</v>
      </c>
      <c r="Y368" s="19">
        <v>13001.04</v>
      </c>
      <c r="Z368" s="166">
        <f t="shared" si="70"/>
        <v>13846.107599999999</v>
      </c>
      <c r="AA368" s="35">
        <f t="shared" si="71"/>
        <v>0</v>
      </c>
    </row>
    <row r="369" spans="1:27" ht="30" customHeight="1">
      <c r="A369" s="16" t="s">
        <v>621</v>
      </c>
      <c r="B369" s="12" t="s">
        <v>53</v>
      </c>
      <c r="C369" s="40"/>
      <c r="D369" s="40"/>
      <c r="E369" s="40"/>
      <c r="F369" s="34">
        <f t="shared" si="72"/>
        <v>0</v>
      </c>
      <c r="G369" s="34">
        <f t="shared" si="65"/>
        <v>0</v>
      </c>
      <c r="H369" s="40"/>
      <c r="I369" s="40"/>
      <c r="J369" s="40"/>
      <c r="K369" s="34">
        <f t="shared" si="73"/>
        <v>0</v>
      </c>
      <c r="L369" s="34">
        <f t="shared" si="66"/>
        <v>0</v>
      </c>
      <c r="M369" s="40"/>
      <c r="N369" s="40"/>
      <c r="O369" s="40"/>
      <c r="P369" s="34">
        <f t="shared" si="74"/>
        <v>0</v>
      </c>
      <c r="Q369" s="34">
        <f t="shared" si="67"/>
        <v>0</v>
      </c>
      <c r="R369" s="40"/>
      <c r="S369" s="40"/>
      <c r="T369" s="40"/>
      <c r="U369" s="34">
        <f t="shared" si="75"/>
        <v>0</v>
      </c>
      <c r="V369" s="34">
        <f t="shared" si="68"/>
        <v>0</v>
      </c>
      <c r="W369" s="34">
        <f t="shared" si="69"/>
        <v>0</v>
      </c>
      <c r="X369" s="34">
        <v>1.0649999999999999</v>
      </c>
      <c r="Y369" s="19">
        <v>13001.04</v>
      </c>
      <c r="Z369" s="166">
        <f t="shared" si="70"/>
        <v>13846.107599999999</v>
      </c>
      <c r="AA369" s="35">
        <f t="shared" si="71"/>
        <v>0</v>
      </c>
    </row>
    <row r="370" spans="1:27" ht="30" customHeight="1">
      <c r="A370" s="16" t="s">
        <v>622</v>
      </c>
      <c r="B370" s="12" t="s">
        <v>53</v>
      </c>
      <c r="C370" s="40"/>
      <c r="D370" s="40"/>
      <c r="E370" s="40"/>
      <c r="F370" s="34">
        <f t="shared" si="72"/>
        <v>0</v>
      </c>
      <c r="G370" s="34">
        <f t="shared" si="65"/>
        <v>0</v>
      </c>
      <c r="H370" s="40"/>
      <c r="I370" s="40"/>
      <c r="J370" s="40"/>
      <c r="K370" s="34">
        <f t="shared" si="73"/>
        <v>0</v>
      </c>
      <c r="L370" s="34">
        <f t="shared" si="66"/>
        <v>0</v>
      </c>
      <c r="M370" s="40"/>
      <c r="N370" s="40"/>
      <c r="O370" s="40"/>
      <c r="P370" s="34">
        <f t="shared" si="74"/>
        <v>0</v>
      </c>
      <c r="Q370" s="34">
        <f t="shared" si="67"/>
        <v>0</v>
      </c>
      <c r="R370" s="40"/>
      <c r="S370" s="40"/>
      <c r="T370" s="40"/>
      <c r="U370" s="34">
        <f t="shared" si="75"/>
        <v>0</v>
      </c>
      <c r="V370" s="34">
        <f t="shared" si="68"/>
        <v>0</v>
      </c>
      <c r="W370" s="34">
        <f t="shared" si="69"/>
        <v>0</v>
      </c>
      <c r="X370" s="34">
        <v>1.0649999999999999</v>
      </c>
      <c r="Y370" s="19">
        <v>13001.04</v>
      </c>
      <c r="Z370" s="166">
        <f t="shared" si="70"/>
        <v>13846.107599999999</v>
      </c>
      <c r="AA370" s="35">
        <f t="shared" si="71"/>
        <v>0</v>
      </c>
    </row>
    <row r="371" spans="1:27" ht="30" customHeight="1">
      <c r="A371" s="16" t="s">
        <v>623</v>
      </c>
      <c r="B371" s="12" t="s">
        <v>53</v>
      </c>
      <c r="C371" s="40"/>
      <c r="D371" s="40"/>
      <c r="E371" s="40"/>
      <c r="F371" s="34">
        <f t="shared" si="72"/>
        <v>0</v>
      </c>
      <c r="G371" s="34">
        <f t="shared" si="65"/>
        <v>0</v>
      </c>
      <c r="H371" s="40"/>
      <c r="I371" s="40"/>
      <c r="J371" s="40"/>
      <c r="K371" s="34">
        <f t="shared" si="73"/>
        <v>0</v>
      </c>
      <c r="L371" s="34">
        <f t="shared" si="66"/>
        <v>0</v>
      </c>
      <c r="M371" s="40"/>
      <c r="N371" s="40"/>
      <c r="O371" s="40"/>
      <c r="P371" s="34">
        <f t="shared" si="74"/>
        <v>0</v>
      </c>
      <c r="Q371" s="34">
        <f t="shared" si="67"/>
        <v>0</v>
      </c>
      <c r="R371" s="40"/>
      <c r="S371" s="40"/>
      <c r="T371" s="40"/>
      <c r="U371" s="34">
        <f t="shared" si="75"/>
        <v>0</v>
      </c>
      <c r="V371" s="34">
        <f t="shared" si="68"/>
        <v>0</v>
      </c>
      <c r="W371" s="34">
        <f t="shared" si="69"/>
        <v>0</v>
      </c>
      <c r="X371" s="34">
        <v>1.0649999999999999</v>
      </c>
      <c r="Y371" s="19">
        <v>5526.56</v>
      </c>
      <c r="Z371" s="166">
        <f t="shared" si="70"/>
        <v>5885.7864</v>
      </c>
      <c r="AA371" s="35">
        <f t="shared" si="71"/>
        <v>0</v>
      </c>
    </row>
    <row r="372" spans="1:27" ht="30" customHeight="1">
      <c r="A372" s="16" t="s">
        <v>624</v>
      </c>
      <c r="B372" s="12" t="s">
        <v>53</v>
      </c>
      <c r="C372" s="40"/>
      <c r="D372" s="40"/>
      <c r="E372" s="40"/>
      <c r="F372" s="34">
        <f t="shared" si="72"/>
        <v>0</v>
      </c>
      <c r="G372" s="34">
        <f t="shared" ref="G372:G435" si="76">F372*Z372</f>
        <v>0</v>
      </c>
      <c r="H372" s="40"/>
      <c r="I372" s="40"/>
      <c r="J372" s="40"/>
      <c r="K372" s="34">
        <f t="shared" si="73"/>
        <v>0</v>
      </c>
      <c r="L372" s="34">
        <f t="shared" ref="L372:L435" si="77">K372*Z372</f>
        <v>0</v>
      </c>
      <c r="M372" s="40"/>
      <c r="N372" s="40"/>
      <c r="O372" s="40"/>
      <c r="P372" s="34">
        <f t="shared" si="74"/>
        <v>0</v>
      </c>
      <c r="Q372" s="34">
        <f t="shared" ref="Q372:Q435" si="78">P372*Z372</f>
        <v>0</v>
      </c>
      <c r="R372" s="40"/>
      <c r="S372" s="40"/>
      <c r="T372" s="40"/>
      <c r="U372" s="34">
        <f t="shared" si="75"/>
        <v>0</v>
      </c>
      <c r="V372" s="34">
        <f t="shared" ref="V372:V435" si="79">U372*Z372</f>
        <v>0</v>
      </c>
      <c r="W372" s="34">
        <f t="shared" ref="W372:W435" si="80">F372+K372+P372+U372</f>
        <v>0</v>
      </c>
      <c r="X372" s="34">
        <v>1.0649999999999999</v>
      </c>
      <c r="Y372" s="19">
        <v>5495.36</v>
      </c>
      <c r="Z372" s="166">
        <f t="shared" ref="Z372:Z435" si="81">X372*Y372</f>
        <v>5852.558399999999</v>
      </c>
      <c r="AA372" s="35">
        <f t="shared" ref="AA372:AA435" si="82">W372*Z372</f>
        <v>0</v>
      </c>
    </row>
    <row r="373" spans="1:27" ht="30" customHeight="1">
      <c r="A373" s="16" t="s">
        <v>625</v>
      </c>
      <c r="B373" s="12" t="s">
        <v>53</v>
      </c>
      <c r="C373" s="40"/>
      <c r="D373" s="40"/>
      <c r="E373" s="40"/>
      <c r="F373" s="34">
        <f t="shared" ref="F373:F436" si="83">SUM(C373:E373)</f>
        <v>0</v>
      </c>
      <c r="G373" s="34">
        <f t="shared" si="76"/>
        <v>0</v>
      </c>
      <c r="H373" s="40"/>
      <c r="I373" s="40"/>
      <c r="J373" s="40"/>
      <c r="K373" s="34">
        <f t="shared" ref="K373:K436" si="84">SUM(H373:J373)</f>
        <v>0</v>
      </c>
      <c r="L373" s="34">
        <f t="shared" si="77"/>
        <v>0</v>
      </c>
      <c r="M373" s="40"/>
      <c r="N373" s="40"/>
      <c r="O373" s="40"/>
      <c r="P373" s="34">
        <f t="shared" ref="P373:P436" si="85">SUM(M373:O373)</f>
        <v>0</v>
      </c>
      <c r="Q373" s="34">
        <f t="shared" si="78"/>
        <v>0</v>
      </c>
      <c r="R373" s="40"/>
      <c r="S373" s="40"/>
      <c r="T373" s="40"/>
      <c r="U373" s="34">
        <f t="shared" ref="U373:U436" si="86">SUM(R373:T373)</f>
        <v>0</v>
      </c>
      <c r="V373" s="34">
        <f t="shared" si="79"/>
        <v>0</v>
      </c>
      <c r="W373" s="34">
        <f t="shared" si="80"/>
        <v>0</v>
      </c>
      <c r="X373" s="34">
        <v>1.0649999999999999</v>
      </c>
      <c r="Y373" s="19">
        <v>5844.8</v>
      </c>
      <c r="Z373" s="166">
        <f t="shared" si="81"/>
        <v>6224.7119999999995</v>
      </c>
      <c r="AA373" s="35">
        <f t="shared" si="82"/>
        <v>0</v>
      </c>
    </row>
    <row r="374" spans="1:27" ht="30" customHeight="1">
      <c r="A374" s="16" t="s">
        <v>626</v>
      </c>
      <c r="B374" s="12" t="s">
        <v>53</v>
      </c>
      <c r="C374" s="40"/>
      <c r="D374" s="40"/>
      <c r="E374" s="40"/>
      <c r="F374" s="34">
        <f t="shared" si="83"/>
        <v>0</v>
      </c>
      <c r="G374" s="34">
        <f t="shared" si="76"/>
        <v>0</v>
      </c>
      <c r="H374" s="40"/>
      <c r="I374" s="40"/>
      <c r="J374" s="40"/>
      <c r="K374" s="34">
        <f t="shared" si="84"/>
        <v>0</v>
      </c>
      <c r="L374" s="34">
        <f t="shared" si="77"/>
        <v>0</v>
      </c>
      <c r="M374" s="40"/>
      <c r="N374" s="40"/>
      <c r="O374" s="40"/>
      <c r="P374" s="34">
        <f t="shared" si="85"/>
        <v>0</v>
      </c>
      <c r="Q374" s="34">
        <f t="shared" si="78"/>
        <v>0</v>
      </c>
      <c r="R374" s="40"/>
      <c r="S374" s="40"/>
      <c r="T374" s="40"/>
      <c r="U374" s="34">
        <f t="shared" si="86"/>
        <v>0</v>
      </c>
      <c r="V374" s="34">
        <f t="shared" si="79"/>
        <v>0</v>
      </c>
      <c r="W374" s="34">
        <f t="shared" si="80"/>
        <v>0</v>
      </c>
      <c r="X374" s="34">
        <v>1.0649999999999999</v>
      </c>
      <c r="Y374" s="19">
        <v>5844.8</v>
      </c>
      <c r="Z374" s="166">
        <f t="shared" si="81"/>
        <v>6224.7119999999995</v>
      </c>
      <c r="AA374" s="35">
        <f t="shared" si="82"/>
        <v>0</v>
      </c>
    </row>
    <row r="375" spans="1:27" ht="30" customHeight="1">
      <c r="A375" s="16" t="s">
        <v>627</v>
      </c>
      <c r="B375" s="12" t="s">
        <v>53</v>
      </c>
      <c r="C375" s="40"/>
      <c r="D375" s="40"/>
      <c r="E375" s="40"/>
      <c r="F375" s="34">
        <f t="shared" si="83"/>
        <v>0</v>
      </c>
      <c r="G375" s="34">
        <f t="shared" si="76"/>
        <v>0</v>
      </c>
      <c r="H375" s="40"/>
      <c r="I375" s="40"/>
      <c r="J375" s="40"/>
      <c r="K375" s="34">
        <f t="shared" si="84"/>
        <v>0</v>
      </c>
      <c r="L375" s="34">
        <f t="shared" si="77"/>
        <v>0</v>
      </c>
      <c r="M375" s="40"/>
      <c r="N375" s="40"/>
      <c r="O375" s="40"/>
      <c r="P375" s="34">
        <f t="shared" si="85"/>
        <v>0</v>
      </c>
      <c r="Q375" s="34">
        <f t="shared" si="78"/>
        <v>0</v>
      </c>
      <c r="R375" s="40"/>
      <c r="S375" s="40"/>
      <c r="T375" s="40"/>
      <c r="U375" s="34">
        <f t="shared" si="86"/>
        <v>0</v>
      </c>
      <c r="V375" s="34">
        <f t="shared" si="79"/>
        <v>0</v>
      </c>
      <c r="W375" s="34">
        <f t="shared" si="80"/>
        <v>0</v>
      </c>
      <c r="X375" s="34">
        <v>1.0649999999999999</v>
      </c>
      <c r="Y375" s="19">
        <v>7415.2</v>
      </c>
      <c r="Z375" s="166">
        <f t="shared" si="81"/>
        <v>7897.1879999999992</v>
      </c>
      <c r="AA375" s="35">
        <f t="shared" si="82"/>
        <v>0</v>
      </c>
    </row>
    <row r="376" spans="1:27" ht="30" customHeight="1">
      <c r="A376" s="16" t="s">
        <v>628</v>
      </c>
      <c r="B376" s="12" t="s">
        <v>53</v>
      </c>
      <c r="C376" s="40"/>
      <c r="D376" s="40"/>
      <c r="E376" s="40"/>
      <c r="F376" s="34">
        <f t="shared" si="83"/>
        <v>0</v>
      </c>
      <c r="G376" s="34">
        <f t="shared" si="76"/>
        <v>0</v>
      </c>
      <c r="H376" s="40"/>
      <c r="I376" s="40"/>
      <c r="J376" s="40"/>
      <c r="K376" s="34">
        <f t="shared" si="84"/>
        <v>0</v>
      </c>
      <c r="L376" s="34">
        <f t="shared" si="77"/>
        <v>0</v>
      </c>
      <c r="M376" s="40"/>
      <c r="N376" s="40"/>
      <c r="O376" s="40"/>
      <c r="P376" s="34">
        <f t="shared" si="85"/>
        <v>0</v>
      </c>
      <c r="Q376" s="34">
        <f t="shared" si="78"/>
        <v>0</v>
      </c>
      <c r="R376" s="40"/>
      <c r="S376" s="40"/>
      <c r="T376" s="40"/>
      <c r="U376" s="34">
        <f t="shared" si="86"/>
        <v>0</v>
      </c>
      <c r="V376" s="34">
        <f t="shared" si="79"/>
        <v>0</v>
      </c>
      <c r="W376" s="34">
        <f t="shared" si="80"/>
        <v>0</v>
      </c>
      <c r="X376" s="34">
        <v>1.0649999999999999</v>
      </c>
      <c r="Y376" s="19">
        <v>7114.64</v>
      </c>
      <c r="Z376" s="166">
        <f t="shared" si="81"/>
        <v>7577.0915999999997</v>
      </c>
      <c r="AA376" s="35">
        <f t="shared" si="82"/>
        <v>0</v>
      </c>
    </row>
    <row r="377" spans="1:27" ht="30" customHeight="1">
      <c r="A377" s="16" t="s">
        <v>629</v>
      </c>
      <c r="B377" s="12" t="s">
        <v>53</v>
      </c>
      <c r="C377" s="40"/>
      <c r="D377" s="40"/>
      <c r="E377" s="40"/>
      <c r="F377" s="34">
        <f t="shared" si="83"/>
        <v>0</v>
      </c>
      <c r="G377" s="34">
        <f t="shared" si="76"/>
        <v>0</v>
      </c>
      <c r="H377" s="40"/>
      <c r="I377" s="40"/>
      <c r="J377" s="40"/>
      <c r="K377" s="34">
        <f t="shared" si="84"/>
        <v>0</v>
      </c>
      <c r="L377" s="34">
        <f t="shared" si="77"/>
        <v>0</v>
      </c>
      <c r="M377" s="40"/>
      <c r="N377" s="40"/>
      <c r="O377" s="40"/>
      <c r="P377" s="34">
        <f t="shared" si="85"/>
        <v>0</v>
      </c>
      <c r="Q377" s="34">
        <f t="shared" si="78"/>
        <v>0</v>
      </c>
      <c r="R377" s="40"/>
      <c r="S377" s="40"/>
      <c r="T377" s="40"/>
      <c r="U377" s="34">
        <f t="shared" si="86"/>
        <v>0</v>
      </c>
      <c r="V377" s="34">
        <f t="shared" si="79"/>
        <v>0</v>
      </c>
      <c r="W377" s="34">
        <f t="shared" si="80"/>
        <v>0</v>
      </c>
      <c r="X377" s="34">
        <v>1.0649999999999999</v>
      </c>
      <c r="Y377" s="19">
        <v>7114.64</v>
      </c>
      <c r="Z377" s="166">
        <f t="shared" si="81"/>
        <v>7577.0915999999997</v>
      </c>
      <c r="AA377" s="35">
        <f t="shared" si="82"/>
        <v>0</v>
      </c>
    </row>
    <row r="378" spans="1:27" ht="30" customHeight="1">
      <c r="A378" s="16" t="s">
        <v>630</v>
      </c>
      <c r="B378" s="12" t="s">
        <v>53</v>
      </c>
      <c r="C378" s="40"/>
      <c r="D378" s="40"/>
      <c r="E378" s="40"/>
      <c r="F378" s="34">
        <f t="shared" si="83"/>
        <v>0</v>
      </c>
      <c r="G378" s="34">
        <f t="shared" si="76"/>
        <v>0</v>
      </c>
      <c r="H378" s="40"/>
      <c r="I378" s="40"/>
      <c r="J378" s="40"/>
      <c r="K378" s="34">
        <f t="shared" si="84"/>
        <v>0</v>
      </c>
      <c r="L378" s="34">
        <f t="shared" si="77"/>
        <v>0</v>
      </c>
      <c r="M378" s="40"/>
      <c r="N378" s="40"/>
      <c r="O378" s="40"/>
      <c r="P378" s="34">
        <f t="shared" si="85"/>
        <v>0</v>
      </c>
      <c r="Q378" s="34">
        <f t="shared" si="78"/>
        <v>0</v>
      </c>
      <c r="R378" s="40"/>
      <c r="S378" s="40"/>
      <c r="T378" s="40"/>
      <c r="U378" s="34">
        <f t="shared" si="86"/>
        <v>0</v>
      </c>
      <c r="V378" s="34">
        <f t="shared" si="79"/>
        <v>0</v>
      </c>
      <c r="W378" s="34">
        <f t="shared" si="80"/>
        <v>0</v>
      </c>
      <c r="X378" s="34">
        <v>1.0649999999999999</v>
      </c>
      <c r="Y378" s="19">
        <v>7114.64</v>
      </c>
      <c r="Z378" s="166">
        <f t="shared" si="81"/>
        <v>7577.0915999999997</v>
      </c>
      <c r="AA378" s="35">
        <f t="shared" si="82"/>
        <v>0</v>
      </c>
    </row>
    <row r="379" spans="1:27" ht="14.25" customHeight="1">
      <c r="A379" s="16" t="s">
        <v>631</v>
      </c>
      <c r="B379" s="12" t="s">
        <v>53</v>
      </c>
      <c r="C379" s="40"/>
      <c r="D379" s="40"/>
      <c r="E379" s="40"/>
      <c r="F379" s="34">
        <f t="shared" si="83"/>
        <v>0</v>
      </c>
      <c r="G379" s="34">
        <f t="shared" si="76"/>
        <v>0</v>
      </c>
      <c r="H379" s="40"/>
      <c r="I379" s="40"/>
      <c r="J379" s="40"/>
      <c r="K379" s="34">
        <f t="shared" si="84"/>
        <v>0</v>
      </c>
      <c r="L379" s="34">
        <f t="shared" si="77"/>
        <v>0</v>
      </c>
      <c r="M379" s="40"/>
      <c r="N379" s="40"/>
      <c r="O379" s="40"/>
      <c r="P379" s="34">
        <f t="shared" si="85"/>
        <v>0</v>
      </c>
      <c r="Q379" s="34">
        <f t="shared" si="78"/>
        <v>0</v>
      </c>
      <c r="R379" s="40"/>
      <c r="S379" s="40"/>
      <c r="T379" s="40"/>
      <c r="U379" s="34">
        <f t="shared" si="86"/>
        <v>0</v>
      </c>
      <c r="V379" s="34">
        <f t="shared" si="79"/>
        <v>0</v>
      </c>
      <c r="W379" s="34">
        <f t="shared" si="80"/>
        <v>0</v>
      </c>
      <c r="X379" s="34">
        <v>1.0649999999999999</v>
      </c>
      <c r="Y379" s="19">
        <v>4576</v>
      </c>
      <c r="Z379" s="166">
        <f t="shared" si="81"/>
        <v>4873.4399999999996</v>
      </c>
      <c r="AA379" s="35">
        <f t="shared" si="82"/>
        <v>0</v>
      </c>
    </row>
    <row r="380" spans="1:27" ht="14.25" customHeight="1">
      <c r="A380" s="16" t="s">
        <v>632</v>
      </c>
      <c r="B380" s="12" t="s">
        <v>53</v>
      </c>
      <c r="C380" s="40"/>
      <c r="D380" s="40"/>
      <c r="E380" s="40"/>
      <c r="F380" s="34">
        <f t="shared" si="83"/>
        <v>0</v>
      </c>
      <c r="G380" s="34">
        <f t="shared" si="76"/>
        <v>0</v>
      </c>
      <c r="H380" s="40"/>
      <c r="I380" s="40"/>
      <c r="J380" s="40"/>
      <c r="K380" s="34">
        <f t="shared" si="84"/>
        <v>0</v>
      </c>
      <c r="L380" s="34">
        <f t="shared" si="77"/>
        <v>0</v>
      </c>
      <c r="M380" s="40"/>
      <c r="N380" s="40"/>
      <c r="O380" s="40"/>
      <c r="P380" s="34">
        <f t="shared" si="85"/>
        <v>0</v>
      </c>
      <c r="Q380" s="34">
        <f t="shared" si="78"/>
        <v>0</v>
      </c>
      <c r="R380" s="40"/>
      <c r="S380" s="40"/>
      <c r="T380" s="40"/>
      <c r="U380" s="34">
        <f t="shared" si="86"/>
        <v>0</v>
      </c>
      <c r="V380" s="34">
        <f t="shared" si="79"/>
        <v>0</v>
      </c>
      <c r="W380" s="34">
        <f t="shared" si="80"/>
        <v>0</v>
      </c>
      <c r="X380" s="34">
        <v>1.0649999999999999</v>
      </c>
      <c r="Y380" s="19">
        <v>6136</v>
      </c>
      <c r="Z380" s="166">
        <f t="shared" si="81"/>
        <v>6534.8399999999992</v>
      </c>
      <c r="AA380" s="35">
        <f t="shared" si="82"/>
        <v>0</v>
      </c>
    </row>
    <row r="381" spans="1:27" ht="14.25" customHeight="1">
      <c r="A381" s="16" t="s">
        <v>633</v>
      </c>
      <c r="B381" s="12" t="s">
        <v>53</v>
      </c>
      <c r="C381" s="40"/>
      <c r="D381" s="40"/>
      <c r="E381" s="40"/>
      <c r="F381" s="34">
        <f t="shared" si="83"/>
        <v>0</v>
      </c>
      <c r="G381" s="34">
        <f t="shared" si="76"/>
        <v>0</v>
      </c>
      <c r="H381" s="40"/>
      <c r="I381" s="40"/>
      <c r="J381" s="40"/>
      <c r="K381" s="34">
        <f t="shared" si="84"/>
        <v>0</v>
      </c>
      <c r="L381" s="34">
        <f t="shared" si="77"/>
        <v>0</v>
      </c>
      <c r="M381" s="40"/>
      <c r="N381" s="40"/>
      <c r="O381" s="40"/>
      <c r="P381" s="34">
        <f t="shared" si="85"/>
        <v>0</v>
      </c>
      <c r="Q381" s="34">
        <f t="shared" si="78"/>
        <v>0</v>
      </c>
      <c r="R381" s="40"/>
      <c r="S381" s="40"/>
      <c r="T381" s="40"/>
      <c r="U381" s="34">
        <f t="shared" si="86"/>
        <v>0</v>
      </c>
      <c r="V381" s="34">
        <f t="shared" si="79"/>
        <v>0</v>
      </c>
      <c r="W381" s="34">
        <f t="shared" si="80"/>
        <v>0</v>
      </c>
      <c r="X381" s="34">
        <v>1.0649999999999999</v>
      </c>
      <c r="Y381" s="19">
        <v>6136</v>
      </c>
      <c r="Z381" s="166">
        <f t="shared" si="81"/>
        <v>6534.8399999999992</v>
      </c>
      <c r="AA381" s="35">
        <f t="shared" si="82"/>
        <v>0</v>
      </c>
    </row>
    <row r="382" spans="1:27" ht="14.25" customHeight="1">
      <c r="A382" s="16" t="s">
        <v>667</v>
      </c>
      <c r="B382" s="12" t="s">
        <v>53</v>
      </c>
      <c r="C382" s="40"/>
      <c r="D382" s="40"/>
      <c r="E382" s="40"/>
      <c r="F382" s="34">
        <f t="shared" si="83"/>
        <v>0</v>
      </c>
      <c r="G382" s="34">
        <f t="shared" si="76"/>
        <v>0</v>
      </c>
      <c r="H382" s="40"/>
      <c r="I382" s="40"/>
      <c r="J382" s="40"/>
      <c r="K382" s="34">
        <f t="shared" si="84"/>
        <v>0</v>
      </c>
      <c r="L382" s="34">
        <f t="shared" si="77"/>
        <v>0</v>
      </c>
      <c r="M382" s="40"/>
      <c r="N382" s="40"/>
      <c r="O382" s="40"/>
      <c r="P382" s="34">
        <f t="shared" si="85"/>
        <v>0</v>
      </c>
      <c r="Q382" s="34">
        <f t="shared" si="78"/>
        <v>0</v>
      </c>
      <c r="R382" s="40"/>
      <c r="S382" s="40"/>
      <c r="T382" s="40"/>
      <c r="U382" s="34">
        <f t="shared" si="86"/>
        <v>0</v>
      </c>
      <c r="V382" s="34">
        <f t="shared" si="79"/>
        <v>0</v>
      </c>
      <c r="W382" s="34">
        <f t="shared" si="80"/>
        <v>0</v>
      </c>
      <c r="X382" s="34">
        <v>1.0649999999999999</v>
      </c>
      <c r="Y382" s="19">
        <v>6136</v>
      </c>
      <c r="Z382" s="166">
        <f t="shared" si="81"/>
        <v>6534.8399999999992</v>
      </c>
      <c r="AA382" s="35">
        <f t="shared" si="82"/>
        <v>0</v>
      </c>
    </row>
    <row r="383" spans="1:27" ht="14.25" customHeight="1">
      <c r="A383" s="16" t="s">
        <v>668</v>
      </c>
      <c r="B383" s="12" t="s">
        <v>53</v>
      </c>
      <c r="C383" s="40"/>
      <c r="D383" s="40"/>
      <c r="E383" s="40"/>
      <c r="F383" s="34">
        <f t="shared" si="83"/>
        <v>0</v>
      </c>
      <c r="G383" s="34">
        <f t="shared" si="76"/>
        <v>0</v>
      </c>
      <c r="H383" s="40"/>
      <c r="I383" s="40"/>
      <c r="J383" s="40"/>
      <c r="K383" s="34">
        <f t="shared" si="84"/>
        <v>0</v>
      </c>
      <c r="L383" s="34">
        <f t="shared" si="77"/>
        <v>0</v>
      </c>
      <c r="M383" s="40"/>
      <c r="N383" s="40"/>
      <c r="O383" s="40"/>
      <c r="P383" s="34">
        <f t="shared" si="85"/>
        <v>0</v>
      </c>
      <c r="Q383" s="34">
        <f t="shared" si="78"/>
        <v>0</v>
      </c>
      <c r="R383" s="40"/>
      <c r="S383" s="40"/>
      <c r="T383" s="40"/>
      <c r="U383" s="34">
        <f t="shared" si="86"/>
        <v>0</v>
      </c>
      <c r="V383" s="34">
        <f t="shared" si="79"/>
        <v>0</v>
      </c>
      <c r="W383" s="34">
        <f t="shared" si="80"/>
        <v>0</v>
      </c>
      <c r="X383" s="34">
        <v>1.0649999999999999</v>
      </c>
      <c r="Y383" s="19">
        <v>2844.4</v>
      </c>
      <c r="Z383" s="166">
        <f t="shared" si="81"/>
        <v>3029.2860000000001</v>
      </c>
      <c r="AA383" s="35">
        <f t="shared" si="82"/>
        <v>0</v>
      </c>
    </row>
    <row r="384" spans="1:27" ht="14.25" customHeight="1">
      <c r="A384" s="16" t="s">
        <v>669</v>
      </c>
      <c r="B384" s="12" t="s">
        <v>53</v>
      </c>
      <c r="C384" s="40"/>
      <c r="D384" s="40"/>
      <c r="E384" s="40"/>
      <c r="F384" s="34">
        <f t="shared" si="83"/>
        <v>0</v>
      </c>
      <c r="G384" s="34">
        <f t="shared" si="76"/>
        <v>0</v>
      </c>
      <c r="H384" s="40"/>
      <c r="I384" s="40"/>
      <c r="J384" s="40"/>
      <c r="K384" s="34">
        <f t="shared" si="84"/>
        <v>0</v>
      </c>
      <c r="L384" s="34">
        <f t="shared" si="77"/>
        <v>0</v>
      </c>
      <c r="M384" s="40"/>
      <c r="N384" s="40"/>
      <c r="O384" s="40"/>
      <c r="P384" s="34">
        <f t="shared" si="85"/>
        <v>0</v>
      </c>
      <c r="Q384" s="34">
        <f t="shared" si="78"/>
        <v>0</v>
      </c>
      <c r="R384" s="40"/>
      <c r="S384" s="40"/>
      <c r="T384" s="40"/>
      <c r="U384" s="34">
        <f t="shared" si="86"/>
        <v>0</v>
      </c>
      <c r="V384" s="34">
        <f t="shared" si="79"/>
        <v>0</v>
      </c>
      <c r="W384" s="34">
        <f t="shared" si="80"/>
        <v>0</v>
      </c>
      <c r="X384" s="34">
        <v>1.0649999999999999</v>
      </c>
      <c r="Y384" s="19">
        <v>1820</v>
      </c>
      <c r="Z384" s="166">
        <f t="shared" si="81"/>
        <v>1938.3</v>
      </c>
      <c r="AA384" s="35">
        <f t="shared" si="82"/>
        <v>0</v>
      </c>
    </row>
    <row r="385" spans="1:27" ht="14.25" customHeight="1">
      <c r="A385" s="16" t="s">
        <v>670</v>
      </c>
      <c r="B385" s="12" t="s">
        <v>53</v>
      </c>
      <c r="C385" s="40"/>
      <c r="D385" s="40"/>
      <c r="E385" s="40"/>
      <c r="F385" s="34">
        <f t="shared" si="83"/>
        <v>0</v>
      </c>
      <c r="G385" s="34">
        <f t="shared" si="76"/>
        <v>0</v>
      </c>
      <c r="H385" s="40"/>
      <c r="I385" s="40"/>
      <c r="J385" s="40"/>
      <c r="K385" s="34">
        <f t="shared" si="84"/>
        <v>0</v>
      </c>
      <c r="L385" s="34">
        <f t="shared" si="77"/>
        <v>0</v>
      </c>
      <c r="M385" s="40"/>
      <c r="N385" s="40"/>
      <c r="O385" s="40"/>
      <c r="P385" s="34">
        <f t="shared" si="85"/>
        <v>0</v>
      </c>
      <c r="Q385" s="34">
        <f t="shared" si="78"/>
        <v>0</v>
      </c>
      <c r="R385" s="40"/>
      <c r="S385" s="40"/>
      <c r="T385" s="40"/>
      <c r="U385" s="34">
        <f t="shared" si="86"/>
        <v>0</v>
      </c>
      <c r="V385" s="34">
        <f t="shared" si="79"/>
        <v>0</v>
      </c>
      <c r="W385" s="34">
        <f t="shared" si="80"/>
        <v>0</v>
      </c>
      <c r="X385" s="34">
        <v>1.0649999999999999</v>
      </c>
      <c r="Y385" s="19">
        <v>2860</v>
      </c>
      <c r="Z385" s="166">
        <f t="shared" si="81"/>
        <v>3045.8999999999996</v>
      </c>
      <c r="AA385" s="35">
        <f t="shared" si="82"/>
        <v>0</v>
      </c>
    </row>
    <row r="386" spans="1:27">
      <c r="A386" s="14" t="s">
        <v>1663</v>
      </c>
      <c r="B386" s="5" t="s">
        <v>53</v>
      </c>
      <c r="C386" s="48"/>
      <c r="D386" s="48"/>
      <c r="E386" s="48"/>
      <c r="F386" s="34">
        <f t="shared" si="83"/>
        <v>0</v>
      </c>
      <c r="G386" s="34">
        <f t="shared" si="76"/>
        <v>0</v>
      </c>
      <c r="H386" s="48"/>
      <c r="I386" s="48"/>
      <c r="J386" s="48"/>
      <c r="K386" s="34">
        <f t="shared" si="84"/>
        <v>0</v>
      </c>
      <c r="L386" s="34">
        <f t="shared" si="77"/>
        <v>0</v>
      </c>
      <c r="M386" s="78"/>
      <c r="N386" s="78"/>
      <c r="O386" s="78"/>
      <c r="P386" s="34">
        <f t="shared" si="85"/>
        <v>0</v>
      </c>
      <c r="Q386" s="34">
        <f t="shared" si="78"/>
        <v>0</v>
      </c>
      <c r="R386" s="78"/>
      <c r="S386" s="48"/>
      <c r="T386" s="48"/>
      <c r="U386" s="34">
        <f t="shared" si="86"/>
        <v>0</v>
      </c>
      <c r="V386" s="34">
        <f t="shared" si="79"/>
        <v>0</v>
      </c>
      <c r="W386" s="34">
        <f t="shared" si="80"/>
        <v>0</v>
      </c>
      <c r="X386" s="34">
        <v>1.0649999999999999</v>
      </c>
      <c r="Y386" s="39">
        <v>5033.6000000000004</v>
      </c>
      <c r="Z386" s="166">
        <v>2500</v>
      </c>
      <c r="AA386" s="35">
        <f t="shared" si="82"/>
        <v>0</v>
      </c>
    </row>
    <row r="387" spans="1:27" ht="24.75" customHeight="1">
      <c r="A387" s="14" t="s">
        <v>671</v>
      </c>
      <c r="B387" s="12" t="s">
        <v>53</v>
      </c>
      <c r="C387" s="40"/>
      <c r="D387" s="40"/>
      <c r="E387" s="40"/>
      <c r="F387" s="34">
        <f t="shared" si="83"/>
        <v>0</v>
      </c>
      <c r="G387" s="34">
        <f t="shared" si="76"/>
        <v>0</v>
      </c>
      <c r="H387" s="40"/>
      <c r="I387" s="40"/>
      <c r="J387" s="40"/>
      <c r="K387" s="34">
        <f t="shared" si="84"/>
        <v>0</v>
      </c>
      <c r="L387" s="34">
        <f t="shared" si="77"/>
        <v>0</v>
      </c>
      <c r="M387" s="78"/>
      <c r="N387" s="78"/>
      <c r="O387" s="78"/>
      <c r="P387" s="34">
        <f t="shared" si="85"/>
        <v>0</v>
      </c>
      <c r="Q387" s="34">
        <f t="shared" si="78"/>
        <v>0</v>
      </c>
      <c r="R387" s="78"/>
      <c r="S387" s="40"/>
      <c r="T387" s="40"/>
      <c r="U387" s="34">
        <f t="shared" si="86"/>
        <v>0</v>
      </c>
      <c r="V387" s="34">
        <f t="shared" si="79"/>
        <v>0</v>
      </c>
      <c r="W387" s="34">
        <f t="shared" si="80"/>
        <v>0</v>
      </c>
      <c r="X387" s="34">
        <v>1.0649999999999999</v>
      </c>
      <c r="Y387" s="43">
        <v>3239.6</v>
      </c>
      <c r="Z387" s="166">
        <f t="shared" si="81"/>
        <v>3450.1739999999995</v>
      </c>
      <c r="AA387" s="35">
        <f t="shared" si="82"/>
        <v>0</v>
      </c>
    </row>
    <row r="388" spans="1:27" ht="24.75" customHeight="1">
      <c r="A388" s="14" t="s">
        <v>672</v>
      </c>
      <c r="B388" s="12" t="s">
        <v>53</v>
      </c>
      <c r="C388" s="40"/>
      <c r="D388" s="40"/>
      <c r="E388" s="40"/>
      <c r="F388" s="34">
        <f t="shared" si="83"/>
        <v>0</v>
      </c>
      <c r="G388" s="34">
        <f t="shared" si="76"/>
        <v>0</v>
      </c>
      <c r="H388" s="40"/>
      <c r="I388" s="40"/>
      <c r="J388" s="40"/>
      <c r="K388" s="34">
        <f t="shared" si="84"/>
        <v>0</v>
      </c>
      <c r="L388" s="34">
        <f t="shared" si="77"/>
        <v>0</v>
      </c>
      <c r="M388" s="78"/>
      <c r="N388" s="78"/>
      <c r="O388" s="78"/>
      <c r="P388" s="34">
        <f t="shared" si="85"/>
        <v>0</v>
      </c>
      <c r="Q388" s="34">
        <f t="shared" si="78"/>
        <v>0</v>
      </c>
      <c r="R388" s="78"/>
      <c r="S388" s="40"/>
      <c r="T388" s="40"/>
      <c r="U388" s="34">
        <f t="shared" si="86"/>
        <v>0</v>
      </c>
      <c r="V388" s="34">
        <f t="shared" si="79"/>
        <v>0</v>
      </c>
      <c r="W388" s="34">
        <f t="shared" si="80"/>
        <v>0</v>
      </c>
      <c r="X388" s="34">
        <v>1.0649999999999999</v>
      </c>
      <c r="Y388" s="43">
        <v>3707.6</v>
      </c>
      <c r="Z388" s="166">
        <f t="shared" si="81"/>
        <v>3948.5939999999996</v>
      </c>
      <c r="AA388" s="35">
        <f t="shared" si="82"/>
        <v>0</v>
      </c>
    </row>
    <row r="389" spans="1:27">
      <c r="A389" s="14" t="s">
        <v>673</v>
      </c>
      <c r="B389" s="12" t="s">
        <v>53</v>
      </c>
      <c r="C389" s="40"/>
      <c r="D389" s="40"/>
      <c r="E389" s="40"/>
      <c r="F389" s="34">
        <f t="shared" si="83"/>
        <v>0</v>
      </c>
      <c r="G389" s="34">
        <f t="shared" si="76"/>
        <v>0</v>
      </c>
      <c r="H389" s="40"/>
      <c r="I389" s="40"/>
      <c r="J389" s="40"/>
      <c r="K389" s="34">
        <f t="shared" si="84"/>
        <v>0</v>
      </c>
      <c r="L389" s="34">
        <f t="shared" si="77"/>
        <v>0</v>
      </c>
      <c r="M389" s="78"/>
      <c r="N389" s="78"/>
      <c r="O389" s="78"/>
      <c r="P389" s="34">
        <f t="shared" si="85"/>
        <v>0</v>
      </c>
      <c r="Q389" s="34">
        <f t="shared" si="78"/>
        <v>0</v>
      </c>
      <c r="R389" s="78"/>
      <c r="S389" s="40"/>
      <c r="T389" s="40"/>
      <c r="U389" s="34">
        <f t="shared" si="86"/>
        <v>0</v>
      </c>
      <c r="V389" s="34">
        <f t="shared" si="79"/>
        <v>0</v>
      </c>
      <c r="W389" s="34">
        <f t="shared" si="80"/>
        <v>0</v>
      </c>
      <c r="X389" s="34">
        <v>1.0649999999999999</v>
      </c>
      <c r="Y389" s="43">
        <v>3707.6</v>
      </c>
      <c r="Z389" s="166">
        <f t="shared" si="81"/>
        <v>3948.5939999999996</v>
      </c>
      <c r="AA389" s="35">
        <f t="shared" si="82"/>
        <v>0</v>
      </c>
    </row>
    <row r="390" spans="1:27" ht="25.5" customHeight="1">
      <c r="A390" s="14" t="s">
        <v>674</v>
      </c>
      <c r="B390" s="12" t="s">
        <v>53</v>
      </c>
      <c r="C390" s="40"/>
      <c r="D390" s="40"/>
      <c r="E390" s="40"/>
      <c r="F390" s="34">
        <f t="shared" si="83"/>
        <v>0</v>
      </c>
      <c r="G390" s="34">
        <f t="shared" si="76"/>
        <v>0</v>
      </c>
      <c r="H390" s="40"/>
      <c r="I390" s="40"/>
      <c r="J390" s="40"/>
      <c r="K390" s="34">
        <f t="shared" si="84"/>
        <v>0</v>
      </c>
      <c r="L390" s="34">
        <f t="shared" si="77"/>
        <v>0</v>
      </c>
      <c r="M390" s="78"/>
      <c r="N390" s="78"/>
      <c r="O390" s="78"/>
      <c r="P390" s="34">
        <f t="shared" si="85"/>
        <v>0</v>
      </c>
      <c r="Q390" s="34">
        <f t="shared" si="78"/>
        <v>0</v>
      </c>
      <c r="R390" s="78"/>
      <c r="S390" s="40"/>
      <c r="T390" s="40"/>
      <c r="U390" s="34">
        <f t="shared" si="86"/>
        <v>0</v>
      </c>
      <c r="V390" s="34">
        <f t="shared" si="79"/>
        <v>0</v>
      </c>
      <c r="W390" s="34">
        <f t="shared" si="80"/>
        <v>0</v>
      </c>
      <c r="X390" s="34">
        <v>1.0649999999999999</v>
      </c>
      <c r="Y390" s="43">
        <v>3707.6</v>
      </c>
      <c r="Z390" s="166">
        <f t="shared" si="81"/>
        <v>3948.5939999999996</v>
      </c>
      <c r="AA390" s="35">
        <f t="shared" si="82"/>
        <v>0</v>
      </c>
    </row>
    <row r="391" spans="1:27">
      <c r="A391" s="14" t="s">
        <v>675</v>
      </c>
      <c r="B391" s="12" t="s">
        <v>53</v>
      </c>
      <c r="C391" s="40"/>
      <c r="D391" s="40"/>
      <c r="E391" s="40"/>
      <c r="F391" s="34">
        <f t="shared" si="83"/>
        <v>0</v>
      </c>
      <c r="G391" s="34">
        <f t="shared" si="76"/>
        <v>0</v>
      </c>
      <c r="H391" s="40"/>
      <c r="I391" s="40"/>
      <c r="J391" s="40"/>
      <c r="K391" s="34">
        <f t="shared" si="84"/>
        <v>0</v>
      </c>
      <c r="L391" s="34">
        <f t="shared" si="77"/>
        <v>0</v>
      </c>
      <c r="M391" s="78"/>
      <c r="N391" s="78"/>
      <c r="O391" s="78"/>
      <c r="P391" s="34">
        <f t="shared" si="85"/>
        <v>0</v>
      </c>
      <c r="Q391" s="34">
        <f t="shared" si="78"/>
        <v>0</v>
      </c>
      <c r="R391" s="78"/>
      <c r="S391" s="40"/>
      <c r="T391" s="40"/>
      <c r="U391" s="34">
        <f t="shared" si="86"/>
        <v>0</v>
      </c>
      <c r="V391" s="34">
        <f t="shared" si="79"/>
        <v>0</v>
      </c>
      <c r="W391" s="34">
        <f t="shared" si="80"/>
        <v>0</v>
      </c>
      <c r="X391" s="34">
        <v>1.0649999999999999</v>
      </c>
      <c r="Y391" s="43">
        <v>3536</v>
      </c>
      <c r="Z391" s="166">
        <f t="shared" si="81"/>
        <v>3765.8399999999997</v>
      </c>
      <c r="AA391" s="35">
        <f t="shared" si="82"/>
        <v>0</v>
      </c>
    </row>
    <row r="392" spans="1:27" ht="27" customHeight="1">
      <c r="A392" s="16" t="s">
        <v>676</v>
      </c>
      <c r="B392" s="12" t="s">
        <v>53</v>
      </c>
      <c r="C392" s="40"/>
      <c r="D392" s="40"/>
      <c r="E392" s="40"/>
      <c r="F392" s="34">
        <f t="shared" si="83"/>
        <v>0</v>
      </c>
      <c r="G392" s="34">
        <f t="shared" si="76"/>
        <v>0</v>
      </c>
      <c r="H392" s="40"/>
      <c r="I392" s="40"/>
      <c r="J392" s="40"/>
      <c r="K392" s="34">
        <f t="shared" si="84"/>
        <v>0</v>
      </c>
      <c r="L392" s="34">
        <f t="shared" si="77"/>
        <v>0</v>
      </c>
      <c r="M392" s="48"/>
      <c r="N392" s="48"/>
      <c r="O392" s="48"/>
      <c r="P392" s="34">
        <f t="shared" si="85"/>
        <v>0</v>
      </c>
      <c r="Q392" s="34">
        <f t="shared" si="78"/>
        <v>0</v>
      </c>
      <c r="R392" s="48"/>
      <c r="S392" s="40"/>
      <c r="T392" s="40"/>
      <c r="U392" s="34">
        <f t="shared" si="86"/>
        <v>0</v>
      </c>
      <c r="V392" s="34">
        <f t="shared" si="79"/>
        <v>0</v>
      </c>
      <c r="W392" s="34">
        <f t="shared" si="80"/>
        <v>0</v>
      </c>
      <c r="X392" s="34">
        <v>1.0649999999999999</v>
      </c>
      <c r="Y392" s="19">
        <v>3489.2</v>
      </c>
      <c r="Z392" s="166">
        <f t="shared" si="81"/>
        <v>3715.9979999999996</v>
      </c>
      <c r="AA392" s="35">
        <f t="shared" si="82"/>
        <v>0</v>
      </c>
    </row>
    <row r="393" spans="1:27" ht="27" customHeight="1">
      <c r="A393" s="16" t="s">
        <v>677</v>
      </c>
      <c r="B393" s="12" t="s">
        <v>53</v>
      </c>
      <c r="C393" s="40"/>
      <c r="D393" s="40"/>
      <c r="E393" s="40"/>
      <c r="F393" s="34">
        <f t="shared" si="83"/>
        <v>0</v>
      </c>
      <c r="G393" s="34">
        <f t="shared" si="76"/>
        <v>0</v>
      </c>
      <c r="H393" s="40"/>
      <c r="I393" s="40"/>
      <c r="J393" s="40"/>
      <c r="K393" s="34">
        <f t="shared" si="84"/>
        <v>0</v>
      </c>
      <c r="L393" s="34">
        <f t="shared" si="77"/>
        <v>0</v>
      </c>
      <c r="M393" s="48"/>
      <c r="N393" s="48"/>
      <c r="O393" s="48"/>
      <c r="P393" s="34">
        <f t="shared" si="85"/>
        <v>0</v>
      </c>
      <c r="Q393" s="34">
        <f t="shared" si="78"/>
        <v>0</v>
      </c>
      <c r="R393" s="48"/>
      <c r="S393" s="40"/>
      <c r="T393" s="40"/>
      <c r="U393" s="34">
        <f t="shared" si="86"/>
        <v>0</v>
      </c>
      <c r="V393" s="34">
        <f t="shared" si="79"/>
        <v>0</v>
      </c>
      <c r="W393" s="34">
        <f t="shared" si="80"/>
        <v>0</v>
      </c>
      <c r="X393" s="34">
        <v>1.0649999999999999</v>
      </c>
      <c r="Y393" s="19">
        <v>2943.2</v>
      </c>
      <c r="Z393" s="166">
        <f t="shared" si="81"/>
        <v>3134.5079999999998</v>
      </c>
      <c r="AA393" s="35">
        <f t="shared" si="82"/>
        <v>0</v>
      </c>
    </row>
    <row r="394" spans="1:27" ht="27" customHeight="1">
      <c r="A394" s="16" t="s">
        <v>678</v>
      </c>
      <c r="B394" s="12" t="s">
        <v>53</v>
      </c>
      <c r="C394" s="40"/>
      <c r="D394" s="40"/>
      <c r="E394" s="40"/>
      <c r="F394" s="34">
        <f t="shared" si="83"/>
        <v>0</v>
      </c>
      <c r="G394" s="34">
        <f t="shared" si="76"/>
        <v>0</v>
      </c>
      <c r="H394" s="40"/>
      <c r="I394" s="40"/>
      <c r="J394" s="40"/>
      <c r="K394" s="34">
        <f t="shared" si="84"/>
        <v>0</v>
      </c>
      <c r="L394" s="34">
        <f t="shared" si="77"/>
        <v>0</v>
      </c>
      <c r="M394" s="48"/>
      <c r="N394" s="48"/>
      <c r="O394" s="48"/>
      <c r="P394" s="34">
        <f t="shared" si="85"/>
        <v>0</v>
      </c>
      <c r="Q394" s="34">
        <f t="shared" si="78"/>
        <v>0</v>
      </c>
      <c r="R394" s="48"/>
      <c r="S394" s="40"/>
      <c r="T394" s="40"/>
      <c r="U394" s="34">
        <f t="shared" si="86"/>
        <v>0</v>
      </c>
      <c r="V394" s="34">
        <f t="shared" si="79"/>
        <v>0</v>
      </c>
      <c r="W394" s="34">
        <f t="shared" si="80"/>
        <v>0</v>
      </c>
      <c r="X394" s="34">
        <v>1.0649999999999999</v>
      </c>
      <c r="Y394" s="19">
        <v>4710.16</v>
      </c>
      <c r="Z394" s="166">
        <f t="shared" si="81"/>
        <v>5016.3203999999996</v>
      </c>
      <c r="AA394" s="35">
        <f t="shared" si="82"/>
        <v>0</v>
      </c>
    </row>
    <row r="395" spans="1:27" ht="27" customHeight="1">
      <c r="A395" s="16" t="s">
        <v>679</v>
      </c>
      <c r="B395" s="12" t="s">
        <v>53</v>
      </c>
      <c r="C395" s="40"/>
      <c r="D395" s="40"/>
      <c r="E395" s="40"/>
      <c r="F395" s="34">
        <f t="shared" si="83"/>
        <v>0</v>
      </c>
      <c r="G395" s="34">
        <f t="shared" si="76"/>
        <v>0</v>
      </c>
      <c r="H395" s="40"/>
      <c r="I395" s="40"/>
      <c r="J395" s="40"/>
      <c r="K395" s="34">
        <f t="shared" si="84"/>
        <v>0</v>
      </c>
      <c r="L395" s="34">
        <f t="shared" si="77"/>
        <v>0</v>
      </c>
      <c r="M395" s="48"/>
      <c r="N395" s="48"/>
      <c r="O395" s="48"/>
      <c r="P395" s="34">
        <f t="shared" si="85"/>
        <v>0</v>
      </c>
      <c r="Q395" s="34">
        <f t="shared" si="78"/>
        <v>0</v>
      </c>
      <c r="R395" s="48"/>
      <c r="S395" s="40"/>
      <c r="T395" s="40"/>
      <c r="U395" s="34">
        <f t="shared" si="86"/>
        <v>0</v>
      </c>
      <c r="V395" s="34">
        <f t="shared" si="79"/>
        <v>0</v>
      </c>
      <c r="W395" s="34">
        <f t="shared" si="80"/>
        <v>0</v>
      </c>
      <c r="X395" s="34">
        <v>1.0649999999999999</v>
      </c>
      <c r="Y395" s="19">
        <v>4971.2</v>
      </c>
      <c r="Z395" s="166">
        <f t="shared" si="81"/>
        <v>5294.3279999999995</v>
      </c>
      <c r="AA395" s="35">
        <f t="shared" si="82"/>
        <v>0</v>
      </c>
    </row>
    <row r="396" spans="1:27" ht="27" customHeight="1">
      <c r="A396" s="16" t="s">
        <v>680</v>
      </c>
      <c r="B396" s="12" t="s">
        <v>53</v>
      </c>
      <c r="C396" s="40"/>
      <c r="D396" s="40"/>
      <c r="E396" s="40"/>
      <c r="F396" s="34">
        <f t="shared" si="83"/>
        <v>0</v>
      </c>
      <c r="G396" s="34">
        <f t="shared" si="76"/>
        <v>0</v>
      </c>
      <c r="H396" s="40"/>
      <c r="I396" s="40"/>
      <c r="J396" s="40"/>
      <c r="K396" s="34">
        <f t="shared" si="84"/>
        <v>0</v>
      </c>
      <c r="L396" s="34">
        <f t="shared" si="77"/>
        <v>0</v>
      </c>
      <c r="M396" s="48"/>
      <c r="N396" s="48"/>
      <c r="O396" s="48"/>
      <c r="P396" s="34">
        <f t="shared" si="85"/>
        <v>0</v>
      </c>
      <c r="Q396" s="34">
        <f t="shared" si="78"/>
        <v>0</v>
      </c>
      <c r="R396" s="48"/>
      <c r="S396" s="40"/>
      <c r="T396" s="40"/>
      <c r="U396" s="34">
        <f t="shared" si="86"/>
        <v>0</v>
      </c>
      <c r="V396" s="34">
        <f t="shared" si="79"/>
        <v>0</v>
      </c>
      <c r="W396" s="34">
        <f t="shared" si="80"/>
        <v>0</v>
      </c>
      <c r="X396" s="34">
        <v>1.0649999999999999</v>
      </c>
      <c r="Y396" s="19">
        <v>4831.84</v>
      </c>
      <c r="Z396" s="166">
        <f t="shared" si="81"/>
        <v>5145.9096</v>
      </c>
      <c r="AA396" s="35">
        <f t="shared" si="82"/>
        <v>0</v>
      </c>
    </row>
    <row r="397" spans="1:27" ht="35.25" customHeight="1">
      <c r="A397" s="16" t="s">
        <v>681</v>
      </c>
      <c r="B397" s="12" t="s">
        <v>53</v>
      </c>
      <c r="C397" s="40"/>
      <c r="D397" s="40"/>
      <c r="E397" s="40"/>
      <c r="F397" s="34">
        <f t="shared" si="83"/>
        <v>0</v>
      </c>
      <c r="G397" s="34">
        <f t="shared" si="76"/>
        <v>0</v>
      </c>
      <c r="H397" s="40"/>
      <c r="I397" s="40"/>
      <c r="J397" s="40"/>
      <c r="K397" s="34">
        <f t="shared" si="84"/>
        <v>0</v>
      </c>
      <c r="L397" s="34">
        <f t="shared" si="77"/>
        <v>0</v>
      </c>
      <c r="M397" s="48"/>
      <c r="N397" s="48"/>
      <c r="O397" s="48"/>
      <c r="P397" s="34">
        <f t="shared" si="85"/>
        <v>0</v>
      </c>
      <c r="Q397" s="34">
        <f t="shared" si="78"/>
        <v>0</v>
      </c>
      <c r="R397" s="48"/>
      <c r="S397" s="40"/>
      <c r="T397" s="40"/>
      <c r="U397" s="34">
        <f t="shared" si="86"/>
        <v>0</v>
      </c>
      <c r="V397" s="34">
        <f t="shared" si="79"/>
        <v>0</v>
      </c>
      <c r="W397" s="34">
        <f t="shared" si="80"/>
        <v>0</v>
      </c>
      <c r="X397" s="34">
        <v>1.0649999999999999</v>
      </c>
      <c r="Y397" s="19">
        <v>1695.2</v>
      </c>
      <c r="Z397" s="166">
        <f t="shared" si="81"/>
        <v>1805.3879999999999</v>
      </c>
      <c r="AA397" s="35">
        <f t="shared" si="82"/>
        <v>0</v>
      </c>
    </row>
    <row r="398" spans="1:27" ht="15" customHeight="1">
      <c r="A398" s="16" t="s">
        <v>682</v>
      </c>
      <c r="B398" s="12" t="s">
        <v>53</v>
      </c>
      <c r="C398" s="40"/>
      <c r="D398" s="40"/>
      <c r="E398" s="40"/>
      <c r="F398" s="34">
        <f t="shared" si="83"/>
        <v>0</v>
      </c>
      <c r="G398" s="34">
        <f t="shared" si="76"/>
        <v>0</v>
      </c>
      <c r="H398" s="40"/>
      <c r="I398" s="40"/>
      <c r="J398" s="40"/>
      <c r="K398" s="34">
        <f t="shared" si="84"/>
        <v>0</v>
      </c>
      <c r="L398" s="34">
        <f t="shared" si="77"/>
        <v>0</v>
      </c>
      <c r="M398" s="48"/>
      <c r="N398" s="48"/>
      <c r="O398" s="48"/>
      <c r="P398" s="34">
        <f t="shared" si="85"/>
        <v>0</v>
      </c>
      <c r="Q398" s="34">
        <f t="shared" si="78"/>
        <v>0</v>
      </c>
      <c r="R398" s="48"/>
      <c r="S398" s="40"/>
      <c r="T398" s="40"/>
      <c r="U398" s="34">
        <f t="shared" si="86"/>
        <v>0</v>
      </c>
      <c r="V398" s="34">
        <f t="shared" si="79"/>
        <v>0</v>
      </c>
      <c r="W398" s="34">
        <f t="shared" si="80"/>
        <v>0</v>
      </c>
      <c r="X398" s="34">
        <v>1.0649999999999999</v>
      </c>
      <c r="Y398" s="19">
        <v>3336.32</v>
      </c>
      <c r="Z398" s="166">
        <f t="shared" si="81"/>
        <v>3553.1808000000001</v>
      </c>
      <c r="AA398" s="35">
        <f t="shared" si="82"/>
        <v>0</v>
      </c>
    </row>
    <row r="399" spans="1:27" ht="28.5" customHeight="1">
      <c r="A399" s="17" t="s">
        <v>683</v>
      </c>
      <c r="B399" s="12" t="s">
        <v>53</v>
      </c>
      <c r="C399" s="78"/>
      <c r="D399" s="78"/>
      <c r="E399" s="78"/>
      <c r="F399" s="34">
        <f t="shared" si="83"/>
        <v>0</v>
      </c>
      <c r="G399" s="34">
        <f t="shared" si="76"/>
        <v>0</v>
      </c>
      <c r="H399" s="78"/>
      <c r="I399" s="78"/>
      <c r="J399" s="78"/>
      <c r="K399" s="34">
        <f t="shared" si="84"/>
        <v>0</v>
      </c>
      <c r="L399" s="34">
        <f t="shared" si="77"/>
        <v>0</v>
      </c>
      <c r="M399" s="78"/>
      <c r="N399" s="78"/>
      <c r="O399" s="78"/>
      <c r="P399" s="34">
        <f t="shared" si="85"/>
        <v>0</v>
      </c>
      <c r="Q399" s="34">
        <f t="shared" si="78"/>
        <v>0</v>
      </c>
      <c r="R399" s="78"/>
      <c r="S399" s="78"/>
      <c r="T399" s="78"/>
      <c r="U399" s="34">
        <f t="shared" si="86"/>
        <v>0</v>
      </c>
      <c r="V399" s="34">
        <f t="shared" si="79"/>
        <v>0</v>
      </c>
      <c r="W399" s="34">
        <f t="shared" si="80"/>
        <v>0</v>
      </c>
      <c r="X399" s="34">
        <v>1.0649999999999999</v>
      </c>
      <c r="Y399" s="43">
        <v>11901.76</v>
      </c>
      <c r="Z399" s="166">
        <f t="shared" si="81"/>
        <v>12675.374399999999</v>
      </c>
      <c r="AA399" s="35">
        <f t="shared" si="82"/>
        <v>0</v>
      </c>
    </row>
    <row r="400" spans="1:27" ht="28.5" customHeight="1">
      <c r="A400" s="17" t="s">
        <v>684</v>
      </c>
      <c r="B400" s="12" t="s">
        <v>53</v>
      </c>
      <c r="C400" s="78"/>
      <c r="D400" s="78"/>
      <c r="E400" s="78"/>
      <c r="F400" s="34">
        <f t="shared" si="83"/>
        <v>0</v>
      </c>
      <c r="G400" s="34">
        <f t="shared" si="76"/>
        <v>0</v>
      </c>
      <c r="H400" s="78"/>
      <c r="I400" s="78"/>
      <c r="J400" s="78"/>
      <c r="K400" s="34">
        <f t="shared" si="84"/>
        <v>0</v>
      </c>
      <c r="L400" s="34">
        <f t="shared" si="77"/>
        <v>0</v>
      </c>
      <c r="M400" s="78"/>
      <c r="N400" s="78"/>
      <c r="O400" s="78"/>
      <c r="P400" s="34">
        <f t="shared" si="85"/>
        <v>0</v>
      </c>
      <c r="Q400" s="34">
        <f t="shared" si="78"/>
        <v>0</v>
      </c>
      <c r="R400" s="78"/>
      <c r="S400" s="78"/>
      <c r="T400" s="78"/>
      <c r="U400" s="34">
        <f t="shared" si="86"/>
        <v>0</v>
      </c>
      <c r="V400" s="34">
        <f t="shared" si="79"/>
        <v>0</v>
      </c>
      <c r="W400" s="34">
        <f t="shared" si="80"/>
        <v>0</v>
      </c>
      <c r="X400" s="34">
        <v>1.0649999999999999</v>
      </c>
      <c r="Y400" s="43">
        <v>8958.56</v>
      </c>
      <c r="Z400" s="166">
        <f t="shared" si="81"/>
        <v>9540.866399999999</v>
      </c>
      <c r="AA400" s="35">
        <f t="shared" si="82"/>
        <v>0</v>
      </c>
    </row>
    <row r="401" spans="1:27" ht="25.5" customHeight="1">
      <c r="A401" s="17" t="s">
        <v>685</v>
      </c>
      <c r="B401" s="12" t="s">
        <v>53</v>
      </c>
      <c r="C401" s="78"/>
      <c r="D401" s="78"/>
      <c r="E401" s="78"/>
      <c r="F401" s="34">
        <f t="shared" si="83"/>
        <v>0</v>
      </c>
      <c r="G401" s="34">
        <f t="shared" si="76"/>
        <v>0</v>
      </c>
      <c r="H401" s="78"/>
      <c r="I401" s="78"/>
      <c r="J401" s="78"/>
      <c r="K401" s="34">
        <f t="shared" si="84"/>
        <v>0</v>
      </c>
      <c r="L401" s="34">
        <f t="shared" si="77"/>
        <v>0</v>
      </c>
      <c r="M401" s="78"/>
      <c r="N401" s="78"/>
      <c r="O401" s="78"/>
      <c r="P401" s="34">
        <f t="shared" si="85"/>
        <v>0</v>
      </c>
      <c r="Q401" s="34">
        <f t="shared" si="78"/>
        <v>0</v>
      </c>
      <c r="R401" s="78"/>
      <c r="S401" s="78"/>
      <c r="T401" s="78"/>
      <c r="U401" s="34">
        <f t="shared" si="86"/>
        <v>0</v>
      </c>
      <c r="V401" s="34">
        <f t="shared" si="79"/>
        <v>0</v>
      </c>
      <c r="W401" s="34">
        <f t="shared" si="80"/>
        <v>0</v>
      </c>
      <c r="X401" s="34">
        <v>1.0649999999999999</v>
      </c>
      <c r="Y401" s="43">
        <v>7623.2</v>
      </c>
      <c r="Z401" s="166">
        <f t="shared" si="81"/>
        <v>8118.7079999999996</v>
      </c>
      <c r="AA401" s="35">
        <f t="shared" si="82"/>
        <v>0</v>
      </c>
    </row>
    <row r="402" spans="1:27" ht="36.75" customHeight="1">
      <c r="A402" s="17" t="s">
        <v>686</v>
      </c>
      <c r="B402" s="12" t="s">
        <v>53</v>
      </c>
      <c r="C402" s="78"/>
      <c r="D402" s="78"/>
      <c r="E402" s="78"/>
      <c r="F402" s="34">
        <f t="shared" si="83"/>
        <v>0</v>
      </c>
      <c r="G402" s="34">
        <f t="shared" si="76"/>
        <v>0</v>
      </c>
      <c r="H402" s="78"/>
      <c r="I402" s="78"/>
      <c r="J402" s="78"/>
      <c r="K402" s="34">
        <f t="shared" si="84"/>
        <v>0</v>
      </c>
      <c r="L402" s="34">
        <f t="shared" si="77"/>
        <v>0</v>
      </c>
      <c r="M402" s="78"/>
      <c r="N402" s="78"/>
      <c r="O402" s="78"/>
      <c r="P402" s="34">
        <f t="shared" si="85"/>
        <v>0</v>
      </c>
      <c r="Q402" s="34">
        <f t="shared" si="78"/>
        <v>0</v>
      </c>
      <c r="R402" s="78"/>
      <c r="S402" s="78"/>
      <c r="T402" s="78"/>
      <c r="U402" s="34">
        <f t="shared" si="86"/>
        <v>0</v>
      </c>
      <c r="V402" s="34">
        <f t="shared" si="79"/>
        <v>0</v>
      </c>
      <c r="W402" s="34">
        <f t="shared" si="80"/>
        <v>0</v>
      </c>
      <c r="X402" s="34">
        <v>1.0649999999999999</v>
      </c>
      <c r="Y402" s="43">
        <v>4923.3599999999997</v>
      </c>
      <c r="Z402" s="166">
        <f t="shared" si="81"/>
        <v>5243.3783999999996</v>
      </c>
      <c r="AA402" s="35">
        <f t="shared" si="82"/>
        <v>0</v>
      </c>
    </row>
    <row r="403" spans="1:27" ht="27.75" customHeight="1">
      <c r="A403" s="17" t="s">
        <v>687</v>
      </c>
      <c r="B403" s="12" t="s">
        <v>53</v>
      </c>
      <c r="C403" s="78"/>
      <c r="D403" s="78"/>
      <c r="E403" s="78"/>
      <c r="F403" s="34">
        <f t="shared" si="83"/>
        <v>0</v>
      </c>
      <c r="G403" s="34">
        <f t="shared" si="76"/>
        <v>0</v>
      </c>
      <c r="H403" s="78"/>
      <c r="I403" s="78"/>
      <c r="J403" s="78"/>
      <c r="K403" s="34">
        <f t="shared" si="84"/>
        <v>0</v>
      </c>
      <c r="L403" s="34">
        <f t="shared" si="77"/>
        <v>0</v>
      </c>
      <c r="M403" s="78"/>
      <c r="N403" s="78"/>
      <c r="O403" s="78"/>
      <c r="P403" s="34">
        <f t="shared" si="85"/>
        <v>0</v>
      </c>
      <c r="Q403" s="34">
        <f t="shared" si="78"/>
        <v>0</v>
      </c>
      <c r="R403" s="78"/>
      <c r="S403" s="78"/>
      <c r="T403" s="78"/>
      <c r="U403" s="34">
        <f t="shared" si="86"/>
        <v>0</v>
      </c>
      <c r="V403" s="34">
        <f t="shared" si="79"/>
        <v>0</v>
      </c>
      <c r="W403" s="34">
        <f t="shared" si="80"/>
        <v>0</v>
      </c>
      <c r="X403" s="34">
        <v>1.0649999999999999</v>
      </c>
      <c r="Y403" s="43">
        <v>5683.6</v>
      </c>
      <c r="Z403" s="166">
        <f t="shared" si="81"/>
        <v>6053.0339999999997</v>
      </c>
      <c r="AA403" s="35">
        <f t="shared" si="82"/>
        <v>0</v>
      </c>
    </row>
    <row r="404" spans="1:27">
      <c r="A404" s="14" t="s">
        <v>688</v>
      </c>
      <c r="B404" s="5" t="s">
        <v>53</v>
      </c>
      <c r="C404" s="78"/>
      <c r="D404" s="78"/>
      <c r="E404" s="78"/>
      <c r="F404" s="34">
        <f t="shared" si="83"/>
        <v>0</v>
      </c>
      <c r="G404" s="34">
        <f t="shared" si="76"/>
        <v>0</v>
      </c>
      <c r="H404" s="78"/>
      <c r="I404" s="78"/>
      <c r="J404" s="78"/>
      <c r="K404" s="34">
        <f t="shared" si="84"/>
        <v>0</v>
      </c>
      <c r="L404" s="34">
        <f t="shared" si="77"/>
        <v>0</v>
      </c>
      <c r="M404" s="78"/>
      <c r="N404" s="78"/>
      <c r="O404" s="78"/>
      <c r="P404" s="34">
        <f t="shared" si="85"/>
        <v>0</v>
      </c>
      <c r="Q404" s="34">
        <f t="shared" si="78"/>
        <v>0</v>
      </c>
      <c r="R404" s="78"/>
      <c r="S404" s="78"/>
      <c r="T404" s="78"/>
      <c r="U404" s="34">
        <f t="shared" si="86"/>
        <v>0</v>
      </c>
      <c r="V404" s="34">
        <f t="shared" si="79"/>
        <v>0</v>
      </c>
      <c r="W404" s="34">
        <f t="shared" si="80"/>
        <v>0</v>
      </c>
      <c r="X404" s="34">
        <v>1.0649999999999999</v>
      </c>
      <c r="Y404" s="39">
        <v>4712.24</v>
      </c>
      <c r="Z404" s="166">
        <f t="shared" si="81"/>
        <v>5018.5355999999992</v>
      </c>
      <c r="AA404" s="35">
        <f t="shared" si="82"/>
        <v>0</v>
      </c>
    </row>
    <row r="405" spans="1:27">
      <c r="A405" s="14" t="s">
        <v>689</v>
      </c>
      <c r="B405" s="5" t="s">
        <v>53</v>
      </c>
      <c r="C405" s="48"/>
      <c r="D405" s="48"/>
      <c r="E405" s="48"/>
      <c r="F405" s="34">
        <f t="shared" si="83"/>
        <v>0</v>
      </c>
      <c r="G405" s="34">
        <f t="shared" si="76"/>
        <v>0</v>
      </c>
      <c r="H405" s="48"/>
      <c r="I405" s="48"/>
      <c r="J405" s="48"/>
      <c r="K405" s="34">
        <f t="shared" si="84"/>
        <v>0</v>
      </c>
      <c r="L405" s="34">
        <f t="shared" si="77"/>
        <v>0</v>
      </c>
      <c r="M405" s="48"/>
      <c r="N405" s="48"/>
      <c r="O405" s="48"/>
      <c r="P405" s="34">
        <f t="shared" si="85"/>
        <v>0</v>
      </c>
      <c r="Q405" s="34">
        <f t="shared" si="78"/>
        <v>0</v>
      </c>
      <c r="R405" s="48"/>
      <c r="S405" s="48"/>
      <c r="T405" s="48"/>
      <c r="U405" s="34">
        <f t="shared" si="86"/>
        <v>0</v>
      </c>
      <c r="V405" s="34">
        <f t="shared" si="79"/>
        <v>0</v>
      </c>
      <c r="W405" s="34">
        <f t="shared" si="80"/>
        <v>0</v>
      </c>
      <c r="X405" s="34">
        <v>1.0649999999999999</v>
      </c>
      <c r="Y405" s="39">
        <v>14478.8</v>
      </c>
      <c r="Z405" s="166">
        <f t="shared" si="81"/>
        <v>15419.921999999999</v>
      </c>
      <c r="AA405" s="35">
        <f t="shared" si="82"/>
        <v>0</v>
      </c>
    </row>
    <row r="406" spans="1:27" ht="14.25" customHeight="1">
      <c r="A406" s="16" t="s">
        <v>690</v>
      </c>
      <c r="B406" s="12" t="s">
        <v>53</v>
      </c>
      <c r="C406" s="48"/>
      <c r="D406" s="48"/>
      <c r="E406" s="48"/>
      <c r="F406" s="34">
        <f t="shared" si="83"/>
        <v>0</v>
      </c>
      <c r="G406" s="34">
        <f t="shared" si="76"/>
        <v>0</v>
      </c>
      <c r="H406" s="48"/>
      <c r="I406" s="48"/>
      <c r="J406" s="48"/>
      <c r="K406" s="34">
        <f t="shared" si="84"/>
        <v>0</v>
      </c>
      <c r="L406" s="34">
        <f t="shared" si="77"/>
        <v>0</v>
      </c>
      <c r="M406" s="48"/>
      <c r="N406" s="48"/>
      <c r="O406" s="48"/>
      <c r="P406" s="34">
        <f t="shared" si="85"/>
        <v>0</v>
      </c>
      <c r="Q406" s="34">
        <f t="shared" si="78"/>
        <v>0</v>
      </c>
      <c r="R406" s="48"/>
      <c r="S406" s="48"/>
      <c r="T406" s="48"/>
      <c r="U406" s="34">
        <f t="shared" si="86"/>
        <v>0</v>
      </c>
      <c r="V406" s="34">
        <f t="shared" si="79"/>
        <v>0</v>
      </c>
      <c r="W406" s="34">
        <f t="shared" si="80"/>
        <v>0</v>
      </c>
      <c r="X406" s="34">
        <v>1.0649999999999999</v>
      </c>
      <c r="Y406" s="19">
        <v>6084</v>
      </c>
      <c r="Z406" s="166">
        <f t="shared" si="81"/>
        <v>6479.46</v>
      </c>
      <c r="AA406" s="35">
        <f t="shared" si="82"/>
        <v>0</v>
      </c>
    </row>
    <row r="407" spans="1:27" ht="14.25" customHeight="1">
      <c r="A407" s="16" t="s">
        <v>691</v>
      </c>
      <c r="B407" s="12" t="s">
        <v>53</v>
      </c>
      <c r="C407" s="40"/>
      <c r="D407" s="40"/>
      <c r="E407" s="40"/>
      <c r="F407" s="34">
        <f t="shared" si="83"/>
        <v>0</v>
      </c>
      <c r="G407" s="34">
        <f t="shared" si="76"/>
        <v>0</v>
      </c>
      <c r="H407" s="40"/>
      <c r="I407" s="40"/>
      <c r="J407" s="40"/>
      <c r="K407" s="34">
        <f t="shared" si="84"/>
        <v>0</v>
      </c>
      <c r="L407" s="34">
        <f t="shared" si="77"/>
        <v>0</v>
      </c>
      <c r="M407" s="40"/>
      <c r="N407" s="40"/>
      <c r="O407" s="40"/>
      <c r="P407" s="34">
        <f t="shared" si="85"/>
        <v>0</v>
      </c>
      <c r="Q407" s="34">
        <f t="shared" si="78"/>
        <v>0</v>
      </c>
      <c r="R407" s="40"/>
      <c r="S407" s="40"/>
      <c r="T407" s="40"/>
      <c r="U407" s="34">
        <f t="shared" si="86"/>
        <v>0</v>
      </c>
      <c r="V407" s="34">
        <f t="shared" si="79"/>
        <v>0</v>
      </c>
      <c r="W407" s="34">
        <f t="shared" si="80"/>
        <v>0</v>
      </c>
      <c r="X407" s="34">
        <v>1.0649999999999999</v>
      </c>
      <c r="Y407" s="19">
        <v>8874.32</v>
      </c>
      <c r="Z407" s="166">
        <f t="shared" si="81"/>
        <v>9451.1507999999994</v>
      </c>
      <c r="AA407" s="35">
        <f t="shared" si="82"/>
        <v>0</v>
      </c>
    </row>
    <row r="408" spans="1:27" ht="14.25" customHeight="1">
      <c r="A408" s="16" t="s">
        <v>692</v>
      </c>
      <c r="B408" s="12" t="s">
        <v>53</v>
      </c>
      <c r="C408" s="40"/>
      <c r="D408" s="40"/>
      <c r="E408" s="40"/>
      <c r="F408" s="34">
        <f t="shared" si="83"/>
        <v>0</v>
      </c>
      <c r="G408" s="34">
        <f t="shared" si="76"/>
        <v>0</v>
      </c>
      <c r="H408" s="40"/>
      <c r="I408" s="40"/>
      <c r="J408" s="40"/>
      <c r="K408" s="34">
        <f t="shared" si="84"/>
        <v>0</v>
      </c>
      <c r="L408" s="34">
        <f t="shared" si="77"/>
        <v>0</v>
      </c>
      <c r="M408" s="40"/>
      <c r="N408" s="40"/>
      <c r="O408" s="40"/>
      <c r="P408" s="34">
        <f t="shared" si="85"/>
        <v>0</v>
      </c>
      <c r="Q408" s="34">
        <f t="shared" si="78"/>
        <v>0</v>
      </c>
      <c r="R408" s="40"/>
      <c r="S408" s="40"/>
      <c r="T408" s="40"/>
      <c r="U408" s="34">
        <f t="shared" si="86"/>
        <v>0</v>
      </c>
      <c r="V408" s="34">
        <f t="shared" si="79"/>
        <v>0</v>
      </c>
      <c r="W408" s="34">
        <f t="shared" si="80"/>
        <v>0</v>
      </c>
      <c r="X408" s="34">
        <v>1.0649999999999999</v>
      </c>
      <c r="Y408" s="19">
        <v>6815.12</v>
      </c>
      <c r="Z408" s="166">
        <f t="shared" si="81"/>
        <v>7258.1027999999997</v>
      </c>
      <c r="AA408" s="35">
        <f t="shared" si="82"/>
        <v>0</v>
      </c>
    </row>
    <row r="409" spans="1:27" ht="14.25" customHeight="1">
      <c r="A409" s="16" t="s">
        <v>693</v>
      </c>
      <c r="B409" s="12" t="s">
        <v>53</v>
      </c>
      <c r="C409" s="40"/>
      <c r="D409" s="40"/>
      <c r="E409" s="40"/>
      <c r="F409" s="34">
        <f t="shared" si="83"/>
        <v>0</v>
      </c>
      <c r="G409" s="34">
        <f t="shared" si="76"/>
        <v>0</v>
      </c>
      <c r="H409" s="40"/>
      <c r="I409" s="40"/>
      <c r="J409" s="40"/>
      <c r="K409" s="34">
        <f t="shared" si="84"/>
        <v>0</v>
      </c>
      <c r="L409" s="34">
        <f t="shared" si="77"/>
        <v>0</v>
      </c>
      <c r="M409" s="40"/>
      <c r="N409" s="40"/>
      <c r="O409" s="40"/>
      <c r="P409" s="34">
        <f t="shared" si="85"/>
        <v>0</v>
      </c>
      <c r="Q409" s="34">
        <f t="shared" si="78"/>
        <v>0</v>
      </c>
      <c r="R409" s="40"/>
      <c r="S409" s="40"/>
      <c r="T409" s="40"/>
      <c r="U409" s="34">
        <f t="shared" si="86"/>
        <v>0</v>
      </c>
      <c r="V409" s="34">
        <f t="shared" si="79"/>
        <v>0</v>
      </c>
      <c r="W409" s="34">
        <f t="shared" si="80"/>
        <v>0</v>
      </c>
      <c r="X409" s="34">
        <v>1.0649999999999999</v>
      </c>
      <c r="Y409" s="19">
        <v>9630.4</v>
      </c>
      <c r="Z409" s="166">
        <f t="shared" si="81"/>
        <v>10256.375999999998</v>
      </c>
      <c r="AA409" s="35">
        <f t="shared" si="82"/>
        <v>0</v>
      </c>
    </row>
    <row r="410" spans="1:27" ht="29.25" customHeight="1">
      <c r="A410" s="16" t="s">
        <v>694</v>
      </c>
      <c r="B410" s="12" t="s">
        <v>53</v>
      </c>
      <c r="C410" s="40"/>
      <c r="D410" s="40"/>
      <c r="E410" s="40"/>
      <c r="F410" s="34">
        <f t="shared" si="83"/>
        <v>0</v>
      </c>
      <c r="G410" s="34">
        <f t="shared" si="76"/>
        <v>0</v>
      </c>
      <c r="H410" s="40"/>
      <c r="I410" s="40"/>
      <c r="J410" s="40"/>
      <c r="K410" s="34">
        <f t="shared" si="84"/>
        <v>0</v>
      </c>
      <c r="L410" s="34">
        <f t="shared" si="77"/>
        <v>0</v>
      </c>
      <c r="M410" s="40"/>
      <c r="N410" s="40"/>
      <c r="O410" s="40"/>
      <c r="P410" s="34">
        <f t="shared" si="85"/>
        <v>0</v>
      </c>
      <c r="Q410" s="34">
        <f t="shared" si="78"/>
        <v>0</v>
      </c>
      <c r="R410" s="40"/>
      <c r="S410" s="40"/>
      <c r="T410" s="40"/>
      <c r="U410" s="34">
        <f t="shared" si="86"/>
        <v>0</v>
      </c>
      <c r="V410" s="34">
        <f t="shared" si="79"/>
        <v>0</v>
      </c>
      <c r="W410" s="34">
        <f t="shared" si="80"/>
        <v>0</v>
      </c>
      <c r="X410" s="34">
        <v>1.0649999999999999</v>
      </c>
      <c r="Y410" s="19">
        <v>3112.02</v>
      </c>
      <c r="Z410" s="166">
        <f t="shared" si="81"/>
        <v>3314.3012999999996</v>
      </c>
      <c r="AA410" s="35">
        <f t="shared" si="82"/>
        <v>0</v>
      </c>
    </row>
    <row r="411" spans="1:27" ht="27" customHeight="1">
      <c r="A411" s="16" t="s">
        <v>695</v>
      </c>
      <c r="B411" s="12" t="s">
        <v>53</v>
      </c>
      <c r="C411" s="40"/>
      <c r="D411" s="40"/>
      <c r="E411" s="40"/>
      <c r="F411" s="34">
        <f t="shared" si="83"/>
        <v>0</v>
      </c>
      <c r="G411" s="34">
        <f t="shared" si="76"/>
        <v>0</v>
      </c>
      <c r="H411" s="40"/>
      <c r="I411" s="40"/>
      <c r="J411" s="40"/>
      <c r="K411" s="34">
        <f t="shared" si="84"/>
        <v>0</v>
      </c>
      <c r="L411" s="34">
        <f t="shared" si="77"/>
        <v>0</v>
      </c>
      <c r="M411" s="40"/>
      <c r="N411" s="40"/>
      <c r="O411" s="40"/>
      <c r="P411" s="34">
        <f t="shared" si="85"/>
        <v>0</v>
      </c>
      <c r="Q411" s="34">
        <f t="shared" si="78"/>
        <v>0</v>
      </c>
      <c r="R411" s="40"/>
      <c r="S411" s="40"/>
      <c r="T411" s="40"/>
      <c r="U411" s="34">
        <f t="shared" si="86"/>
        <v>0</v>
      </c>
      <c r="V411" s="34">
        <f t="shared" si="79"/>
        <v>0</v>
      </c>
      <c r="W411" s="34">
        <f t="shared" si="80"/>
        <v>0</v>
      </c>
      <c r="X411" s="34">
        <v>1.0649999999999999</v>
      </c>
      <c r="Y411" s="19">
        <v>5195.84</v>
      </c>
      <c r="Z411" s="166">
        <f t="shared" si="81"/>
        <v>5533.5695999999998</v>
      </c>
      <c r="AA411" s="35">
        <f t="shared" si="82"/>
        <v>0</v>
      </c>
    </row>
    <row r="412" spans="1:27" ht="27" customHeight="1">
      <c r="A412" s="16" t="s">
        <v>696</v>
      </c>
      <c r="B412" s="12" t="s">
        <v>53</v>
      </c>
      <c r="C412" s="40"/>
      <c r="D412" s="40"/>
      <c r="E412" s="40"/>
      <c r="F412" s="34">
        <f t="shared" si="83"/>
        <v>0</v>
      </c>
      <c r="G412" s="34">
        <f t="shared" si="76"/>
        <v>0</v>
      </c>
      <c r="H412" s="40"/>
      <c r="I412" s="40"/>
      <c r="J412" s="40"/>
      <c r="K412" s="34">
        <f t="shared" si="84"/>
        <v>0</v>
      </c>
      <c r="L412" s="34">
        <f t="shared" si="77"/>
        <v>0</v>
      </c>
      <c r="M412" s="40"/>
      <c r="N412" s="40"/>
      <c r="O412" s="40"/>
      <c r="P412" s="34">
        <f t="shared" si="85"/>
        <v>0</v>
      </c>
      <c r="Q412" s="34">
        <f t="shared" si="78"/>
        <v>0</v>
      </c>
      <c r="R412" s="40"/>
      <c r="S412" s="40"/>
      <c r="T412" s="40"/>
      <c r="U412" s="34">
        <f t="shared" si="86"/>
        <v>0</v>
      </c>
      <c r="V412" s="34">
        <f t="shared" si="79"/>
        <v>0</v>
      </c>
      <c r="W412" s="34">
        <f t="shared" si="80"/>
        <v>0</v>
      </c>
      <c r="X412" s="34">
        <v>1.0649999999999999</v>
      </c>
      <c r="Y412" s="19">
        <v>5296.72</v>
      </c>
      <c r="Z412" s="166">
        <f t="shared" si="81"/>
        <v>5641.0068000000001</v>
      </c>
      <c r="AA412" s="35">
        <f t="shared" si="82"/>
        <v>0</v>
      </c>
    </row>
    <row r="413" spans="1:27" ht="27" customHeight="1">
      <c r="A413" s="16" t="s">
        <v>697</v>
      </c>
      <c r="B413" s="12" t="s">
        <v>53</v>
      </c>
      <c r="C413" s="40"/>
      <c r="D413" s="40"/>
      <c r="E413" s="40"/>
      <c r="F413" s="34">
        <f t="shared" si="83"/>
        <v>0</v>
      </c>
      <c r="G413" s="34">
        <f t="shared" si="76"/>
        <v>0</v>
      </c>
      <c r="H413" s="40"/>
      <c r="I413" s="40"/>
      <c r="J413" s="40"/>
      <c r="K413" s="34">
        <f t="shared" si="84"/>
        <v>0</v>
      </c>
      <c r="L413" s="34">
        <f t="shared" si="77"/>
        <v>0</v>
      </c>
      <c r="M413" s="40"/>
      <c r="N413" s="40"/>
      <c r="O413" s="40"/>
      <c r="P413" s="34">
        <f t="shared" si="85"/>
        <v>0</v>
      </c>
      <c r="Q413" s="34">
        <f t="shared" si="78"/>
        <v>0</v>
      </c>
      <c r="R413" s="40"/>
      <c r="S413" s="40"/>
      <c r="T413" s="40"/>
      <c r="U413" s="34">
        <f t="shared" si="86"/>
        <v>0</v>
      </c>
      <c r="V413" s="34">
        <f t="shared" si="79"/>
        <v>0</v>
      </c>
      <c r="W413" s="34">
        <f t="shared" si="80"/>
        <v>0</v>
      </c>
      <c r="X413" s="34">
        <v>1.0649999999999999</v>
      </c>
      <c r="Y413" s="19">
        <v>5512.16</v>
      </c>
      <c r="Z413" s="166">
        <f t="shared" si="81"/>
        <v>5870.4503999999997</v>
      </c>
      <c r="AA413" s="35">
        <f t="shared" si="82"/>
        <v>0</v>
      </c>
    </row>
    <row r="414" spans="1:27" ht="27" customHeight="1">
      <c r="A414" s="16" t="s">
        <v>698</v>
      </c>
      <c r="B414" s="12" t="s">
        <v>53</v>
      </c>
      <c r="C414" s="40"/>
      <c r="D414" s="40"/>
      <c r="E414" s="40"/>
      <c r="F414" s="34">
        <f t="shared" si="83"/>
        <v>0</v>
      </c>
      <c r="G414" s="34">
        <f t="shared" si="76"/>
        <v>0</v>
      </c>
      <c r="H414" s="40"/>
      <c r="I414" s="40"/>
      <c r="J414" s="40"/>
      <c r="K414" s="34">
        <f t="shared" si="84"/>
        <v>0</v>
      </c>
      <c r="L414" s="34">
        <f t="shared" si="77"/>
        <v>0</v>
      </c>
      <c r="M414" s="40"/>
      <c r="N414" s="40"/>
      <c r="O414" s="40"/>
      <c r="P414" s="34">
        <f t="shared" si="85"/>
        <v>0</v>
      </c>
      <c r="Q414" s="34">
        <f t="shared" si="78"/>
        <v>0</v>
      </c>
      <c r="R414" s="40"/>
      <c r="S414" s="40"/>
      <c r="T414" s="40"/>
      <c r="U414" s="34">
        <f t="shared" si="86"/>
        <v>0</v>
      </c>
      <c r="V414" s="34">
        <f t="shared" si="79"/>
        <v>0</v>
      </c>
      <c r="W414" s="34">
        <f t="shared" si="80"/>
        <v>0</v>
      </c>
      <c r="X414" s="34">
        <v>1.0649999999999999</v>
      </c>
      <c r="Y414" s="19">
        <v>3270.8</v>
      </c>
      <c r="Z414" s="166">
        <f t="shared" si="81"/>
        <v>3483.402</v>
      </c>
      <c r="AA414" s="35">
        <f t="shared" si="82"/>
        <v>0</v>
      </c>
    </row>
    <row r="415" spans="1:27" ht="27" customHeight="1">
      <c r="A415" s="16" t="s">
        <v>699</v>
      </c>
      <c r="B415" s="12" t="s">
        <v>53</v>
      </c>
      <c r="C415" s="40"/>
      <c r="D415" s="40"/>
      <c r="E415" s="40"/>
      <c r="F415" s="34">
        <f t="shared" si="83"/>
        <v>0</v>
      </c>
      <c r="G415" s="34">
        <f t="shared" si="76"/>
        <v>0</v>
      </c>
      <c r="H415" s="40"/>
      <c r="I415" s="40"/>
      <c r="J415" s="40"/>
      <c r="K415" s="34">
        <f t="shared" si="84"/>
        <v>0</v>
      </c>
      <c r="L415" s="34">
        <f t="shared" si="77"/>
        <v>0</v>
      </c>
      <c r="M415" s="40"/>
      <c r="N415" s="40"/>
      <c r="O415" s="40"/>
      <c r="P415" s="34">
        <f t="shared" si="85"/>
        <v>0</v>
      </c>
      <c r="Q415" s="34">
        <f t="shared" si="78"/>
        <v>0</v>
      </c>
      <c r="R415" s="40"/>
      <c r="S415" s="40"/>
      <c r="T415" s="40"/>
      <c r="U415" s="34">
        <f t="shared" si="86"/>
        <v>0</v>
      </c>
      <c r="V415" s="34">
        <f t="shared" si="79"/>
        <v>0</v>
      </c>
      <c r="W415" s="34">
        <f t="shared" si="80"/>
        <v>0</v>
      </c>
      <c r="X415" s="34">
        <v>1.0649999999999999</v>
      </c>
      <c r="Y415" s="19">
        <v>5681.52</v>
      </c>
      <c r="Z415" s="166">
        <f t="shared" si="81"/>
        <v>6050.8188</v>
      </c>
      <c r="AA415" s="35">
        <f t="shared" si="82"/>
        <v>0</v>
      </c>
    </row>
    <row r="416" spans="1:27" ht="27" customHeight="1">
      <c r="A416" s="16" t="s">
        <v>700</v>
      </c>
      <c r="B416" s="12" t="s">
        <v>53</v>
      </c>
      <c r="C416" s="40"/>
      <c r="D416" s="40"/>
      <c r="E416" s="40"/>
      <c r="F416" s="34">
        <f t="shared" si="83"/>
        <v>0</v>
      </c>
      <c r="G416" s="34">
        <f t="shared" si="76"/>
        <v>0</v>
      </c>
      <c r="H416" s="40"/>
      <c r="I416" s="40"/>
      <c r="J416" s="40"/>
      <c r="K416" s="34">
        <f t="shared" si="84"/>
        <v>0</v>
      </c>
      <c r="L416" s="34">
        <f t="shared" si="77"/>
        <v>0</v>
      </c>
      <c r="M416" s="40"/>
      <c r="N416" s="40"/>
      <c r="O416" s="40"/>
      <c r="P416" s="34">
        <f t="shared" si="85"/>
        <v>0</v>
      </c>
      <c r="Q416" s="34">
        <f t="shared" si="78"/>
        <v>0</v>
      </c>
      <c r="R416" s="40"/>
      <c r="S416" s="40"/>
      <c r="T416" s="40"/>
      <c r="U416" s="34">
        <f t="shared" si="86"/>
        <v>0</v>
      </c>
      <c r="V416" s="34">
        <f t="shared" si="79"/>
        <v>0</v>
      </c>
      <c r="W416" s="34">
        <f t="shared" si="80"/>
        <v>0</v>
      </c>
      <c r="X416" s="34">
        <v>1.0649999999999999</v>
      </c>
      <c r="Y416" s="19">
        <v>3611.92</v>
      </c>
      <c r="Z416" s="166">
        <f t="shared" si="81"/>
        <v>3846.6947999999998</v>
      </c>
      <c r="AA416" s="35">
        <f t="shared" si="82"/>
        <v>0</v>
      </c>
    </row>
    <row r="417" spans="1:27" ht="27" customHeight="1">
      <c r="A417" s="16" t="s">
        <v>701</v>
      </c>
      <c r="B417" s="12" t="s">
        <v>53</v>
      </c>
      <c r="C417" s="40"/>
      <c r="D417" s="40"/>
      <c r="E417" s="40"/>
      <c r="F417" s="34">
        <f t="shared" si="83"/>
        <v>0</v>
      </c>
      <c r="G417" s="34">
        <f t="shared" si="76"/>
        <v>0</v>
      </c>
      <c r="H417" s="40"/>
      <c r="I417" s="40"/>
      <c r="J417" s="40"/>
      <c r="K417" s="34">
        <f t="shared" si="84"/>
        <v>0</v>
      </c>
      <c r="L417" s="34">
        <f t="shared" si="77"/>
        <v>0</v>
      </c>
      <c r="M417" s="40"/>
      <c r="N417" s="40"/>
      <c r="O417" s="40"/>
      <c r="P417" s="34">
        <f t="shared" si="85"/>
        <v>0</v>
      </c>
      <c r="Q417" s="34">
        <f t="shared" si="78"/>
        <v>0</v>
      </c>
      <c r="R417" s="40"/>
      <c r="S417" s="40"/>
      <c r="T417" s="40"/>
      <c r="U417" s="34">
        <f t="shared" si="86"/>
        <v>0</v>
      </c>
      <c r="V417" s="34">
        <f t="shared" si="79"/>
        <v>0</v>
      </c>
      <c r="W417" s="34">
        <f t="shared" si="80"/>
        <v>0</v>
      </c>
      <c r="X417" s="34">
        <v>1.0649999999999999</v>
      </c>
      <c r="Y417" s="19">
        <v>5340.4</v>
      </c>
      <c r="Z417" s="166">
        <f t="shared" si="81"/>
        <v>5687.5259999999989</v>
      </c>
      <c r="AA417" s="35">
        <f t="shared" si="82"/>
        <v>0</v>
      </c>
    </row>
    <row r="418" spans="1:27" ht="27" customHeight="1">
      <c r="A418" s="16" t="s">
        <v>702</v>
      </c>
      <c r="B418" s="12" t="s">
        <v>53</v>
      </c>
      <c r="C418" s="40"/>
      <c r="D418" s="40"/>
      <c r="E418" s="40"/>
      <c r="F418" s="34">
        <f t="shared" si="83"/>
        <v>0</v>
      </c>
      <c r="G418" s="34">
        <f t="shared" si="76"/>
        <v>0</v>
      </c>
      <c r="H418" s="40"/>
      <c r="I418" s="40"/>
      <c r="J418" s="40"/>
      <c r="K418" s="34">
        <f t="shared" si="84"/>
        <v>0</v>
      </c>
      <c r="L418" s="34">
        <f t="shared" si="77"/>
        <v>0</v>
      </c>
      <c r="M418" s="40"/>
      <c r="N418" s="40"/>
      <c r="O418" s="40"/>
      <c r="P418" s="34">
        <f t="shared" si="85"/>
        <v>0</v>
      </c>
      <c r="Q418" s="34">
        <f t="shared" si="78"/>
        <v>0</v>
      </c>
      <c r="R418" s="40"/>
      <c r="S418" s="40"/>
      <c r="T418" s="40"/>
      <c r="U418" s="34">
        <f t="shared" si="86"/>
        <v>0</v>
      </c>
      <c r="V418" s="34">
        <f t="shared" si="79"/>
        <v>0</v>
      </c>
      <c r="W418" s="34">
        <f t="shared" si="80"/>
        <v>0</v>
      </c>
      <c r="X418" s="34">
        <v>1.0649999999999999</v>
      </c>
      <c r="Y418" s="19">
        <v>6656</v>
      </c>
      <c r="Z418" s="166">
        <f t="shared" si="81"/>
        <v>7088.6399999999994</v>
      </c>
      <c r="AA418" s="35">
        <f t="shared" si="82"/>
        <v>0</v>
      </c>
    </row>
    <row r="419" spans="1:27" ht="27" customHeight="1">
      <c r="A419" s="16" t="s">
        <v>703</v>
      </c>
      <c r="B419" s="12" t="s">
        <v>53</v>
      </c>
      <c r="C419" s="40"/>
      <c r="D419" s="40"/>
      <c r="E419" s="40"/>
      <c r="F419" s="34">
        <f t="shared" si="83"/>
        <v>0</v>
      </c>
      <c r="G419" s="34">
        <f t="shared" si="76"/>
        <v>0</v>
      </c>
      <c r="H419" s="40"/>
      <c r="I419" s="40"/>
      <c r="J419" s="40"/>
      <c r="K419" s="34">
        <f t="shared" si="84"/>
        <v>0</v>
      </c>
      <c r="L419" s="34">
        <f t="shared" si="77"/>
        <v>0</v>
      </c>
      <c r="M419" s="40"/>
      <c r="N419" s="40"/>
      <c r="O419" s="40"/>
      <c r="P419" s="34">
        <f t="shared" si="85"/>
        <v>0</v>
      </c>
      <c r="Q419" s="34">
        <f t="shared" si="78"/>
        <v>0</v>
      </c>
      <c r="R419" s="40"/>
      <c r="S419" s="40"/>
      <c r="T419" s="40"/>
      <c r="U419" s="34">
        <f t="shared" si="86"/>
        <v>0</v>
      </c>
      <c r="V419" s="34">
        <f t="shared" si="79"/>
        <v>0</v>
      </c>
      <c r="W419" s="34">
        <f t="shared" si="80"/>
        <v>0</v>
      </c>
      <c r="X419" s="34">
        <v>1.0649999999999999</v>
      </c>
      <c r="Y419" s="19">
        <v>2860</v>
      </c>
      <c r="Z419" s="166">
        <f t="shared" si="81"/>
        <v>3045.8999999999996</v>
      </c>
      <c r="AA419" s="35">
        <f t="shared" si="82"/>
        <v>0</v>
      </c>
    </row>
    <row r="420" spans="1:27" ht="27" customHeight="1">
      <c r="A420" s="16" t="s">
        <v>704</v>
      </c>
      <c r="B420" s="12" t="s">
        <v>53</v>
      </c>
      <c r="C420" s="40"/>
      <c r="D420" s="40"/>
      <c r="E420" s="40"/>
      <c r="F420" s="34">
        <f t="shared" si="83"/>
        <v>0</v>
      </c>
      <c r="G420" s="34">
        <f t="shared" si="76"/>
        <v>0</v>
      </c>
      <c r="H420" s="40"/>
      <c r="I420" s="40"/>
      <c r="J420" s="40"/>
      <c r="K420" s="34">
        <f t="shared" si="84"/>
        <v>0</v>
      </c>
      <c r="L420" s="34">
        <f t="shared" si="77"/>
        <v>0</v>
      </c>
      <c r="M420" s="40"/>
      <c r="N420" s="40"/>
      <c r="O420" s="40"/>
      <c r="P420" s="34">
        <f t="shared" si="85"/>
        <v>0</v>
      </c>
      <c r="Q420" s="34">
        <f t="shared" si="78"/>
        <v>0</v>
      </c>
      <c r="R420" s="40"/>
      <c r="S420" s="40"/>
      <c r="T420" s="40"/>
      <c r="U420" s="34">
        <f t="shared" si="86"/>
        <v>0</v>
      </c>
      <c r="V420" s="34">
        <f t="shared" si="79"/>
        <v>0</v>
      </c>
      <c r="W420" s="34">
        <f t="shared" si="80"/>
        <v>0</v>
      </c>
      <c r="X420" s="34">
        <v>1.0649999999999999</v>
      </c>
      <c r="Y420" s="19">
        <v>4888</v>
      </c>
      <c r="Z420" s="166">
        <f t="shared" si="81"/>
        <v>5205.7199999999993</v>
      </c>
      <c r="AA420" s="35">
        <f t="shared" si="82"/>
        <v>0</v>
      </c>
    </row>
    <row r="421" spans="1:27" ht="27" customHeight="1">
      <c r="A421" s="16" t="s">
        <v>705</v>
      </c>
      <c r="B421" s="12" t="s">
        <v>53</v>
      </c>
      <c r="C421" s="40"/>
      <c r="D421" s="40"/>
      <c r="E421" s="40"/>
      <c r="F421" s="34">
        <f t="shared" si="83"/>
        <v>0</v>
      </c>
      <c r="G421" s="34">
        <f t="shared" si="76"/>
        <v>0</v>
      </c>
      <c r="H421" s="40"/>
      <c r="I421" s="40"/>
      <c r="J421" s="40"/>
      <c r="K421" s="34">
        <f t="shared" si="84"/>
        <v>0</v>
      </c>
      <c r="L421" s="34">
        <f t="shared" si="77"/>
        <v>0</v>
      </c>
      <c r="M421" s="40"/>
      <c r="N421" s="40"/>
      <c r="O421" s="40"/>
      <c r="P421" s="34">
        <f t="shared" si="85"/>
        <v>0</v>
      </c>
      <c r="Q421" s="34">
        <f t="shared" si="78"/>
        <v>0</v>
      </c>
      <c r="R421" s="40"/>
      <c r="S421" s="40"/>
      <c r="T421" s="40"/>
      <c r="U421" s="34">
        <f t="shared" si="86"/>
        <v>0</v>
      </c>
      <c r="V421" s="34">
        <f t="shared" si="79"/>
        <v>0</v>
      </c>
      <c r="W421" s="34">
        <f t="shared" si="80"/>
        <v>0</v>
      </c>
      <c r="X421" s="34">
        <v>1.0649999999999999</v>
      </c>
      <c r="Y421" s="19">
        <v>2496</v>
      </c>
      <c r="Z421" s="166">
        <f t="shared" si="81"/>
        <v>2658.24</v>
      </c>
      <c r="AA421" s="35">
        <f t="shared" si="82"/>
        <v>0</v>
      </c>
    </row>
    <row r="422" spans="1:27" ht="38.25" customHeight="1">
      <c r="A422" s="16" t="s">
        <v>706</v>
      </c>
      <c r="B422" s="12" t="s">
        <v>53</v>
      </c>
      <c r="C422" s="40"/>
      <c r="D422" s="40"/>
      <c r="E422" s="40"/>
      <c r="F422" s="34">
        <f t="shared" si="83"/>
        <v>0</v>
      </c>
      <c r="G422" s="34">
        <f t="shared" si="76"/>
        <v>0</v>
      </c>
      <c r="H422" s="40"/>
      <c r="I422" s="40"/>
      <c r="J422" s="40"/>
      <c r="K422" s="34">
        <f t="shared" si="84"/>
        <v>0</v>
      </c>
      <c r="L422" s="34">
        <f t="shared" si="77"/>
        <v>0</v>
      </c>
      <c r="M422" s="40"/>
      <c r="N422" s="40"/>
      <c r="O422" s="40"/>
      <c r="P422" s="34">
        <f t="shared" si="85"/>
        <v>0</v>
      </c>
      <c r="Q422" s="34">
        <f t="shared" si="78"/>
        <v>0</v>
      </c>
      <c r="R422" s="40"/>
      <c r="S422" s="40"/>
      <c r="T422" s="40"/>
      <c r="U422" s="34">
        <f t="shared" si="86"/>
        <v>0</v>
      </c>
      <c r="V422" s="34">
        <f t="shared" si="79"/>
        <v>0</v>
      </c>
      <c r="W422" s="34">
        <f t="shared" si="80"/>
        <v>0</v>
      </c>
      <c r="X422" s="34">
        <v>1.0649999999999999</v>
      </c>
      <c r="Y422" s="19">
        <v>8008</v>
      </c>
      <c r="Z422" s="166">
        <f t="shared" si="81"/>
        <v>8528.52</v>
      </c>
      <c r="AA422" s="35">
        <f t="shared" si="82"/>
        <v>0</v>
      </c>
    </row>
    <row r="423" spans="1:27" ht="18" customHeight="1">
      <c r="A423" s="16" t="s">
        <v>707</v>
      </c>
      <c r="B423" s="12" t="s">
        <v>53</v>
      </c>
      <c r="C423" s="40"/>
      <c r="D423" s="40"/>
      <c r="E423" s="40"/>
      <c r="F423" s="34">
        <f t="shared" si="83"/>
        <v>0</v>
      </c>
      <c r="G423" s="34">
        <f t="shared" si="76"/>
        <v>0</v>
      </c>
      <c r="H423" s="40"/>
      <c r="I423" s="40"/>
      <c r="J423" s="40"/>
      <c r="K423" s="34">
        <f t="shared" si="84"/>
        <v>0</v>
      </c>
      <c r="L423" s="34">
        <f t="shared" si="77"/>
        <v>0</v>
      </c>
      <c r="M423" s="40"/>
      <c r="N423" s="40"/>
      <c r="O423" s="40"/>
      <c r="P423" s="34">
        <f t="shared" si="85"/>
        <v>0</v>
      </c>
      <c r="Q423" s="34">
        <f t="shared" si="78"/>
        <v>0</v>
      </c>
      <c r="R423" s="40"/>
      <c r="S423" s="40"/>
      <c r="T423" s="40"/>
      <c r="U423" s="34">
        <f t="shared" si="86"/>
        <v>0</v>
      </c>
      <c r="V423" s="34">
        <f t="shared" si="79"/>
        <v>0</v>
      </c>
      <c r="W423" s="34">
        <f t="shared" si="80"/>
        <v>0</v>
      </c>
      <c r="X423" s="34">
        <v>1.0649999999999999</v>
      </c>
      <c r="Y423" s="19">
        <v>2912</v>
      </c>
      <c r="Z423" s="166">
        <f t="shared" si="81"/>
        <v>3101.2799999999997</v>
      </c>
      <c r="AA423" s="35">
        <f t="shared" si="82"/>
        <v>0</v>
      </c>
    </row>
    <row r="424" spans="1:27">
      <c r="A424" s="16" t="s">
        <v>708</v>
      </c>
      <c r="B424" s="12" t="s">
        <v>53</v>
      </c>
      <c r="C424" s="40"/>
      <c r="D424" s="40"/>
      <c r="E424" s="40"/>
      <c r="F424" s="34">
        <f t="shared" si="83"/>
        <v>0</v>
      </c>
      <c r="G424" s="34">
        <f t="shared" si="76"/>
        <v>0</v>
      </c>
      <c r="H424" s="40"/>
      <c r="I424" s="40"/>
      <c r="J424" s="40"/>
      <c r="K424" s="34">
        <f t="shared" si="84"/>
        <v>0</v>
      </c>
      <c r="L424" s="34">
        <f t="shared" si="77"/>
        <v>0</v>
      </c>
      <c r="M424" s="40"/>
      <c r="N424" s="40"/>
      <c r="O424" s="40"/>
      <c r="P424" s="34">
        <f t="shared" si="85"/>
        <v>0</v>
      </c>
      <c r="Q424" s="34">
        <f t="shared" si="78"/>
        <v>0</v>
      </c>
      <c r="R424" s="40"/>
      <c r="S424" s="40"/>
      <c r="T424" s="40"/>
      <c r="U424" s="34">
        <f t="shared" si="86"/>
        <v>0</v>
      </c>
      <c r="V424" s="34">
        <f t="shared" si="79"/>
        <v>0</v>
      </c>
      <c r="W424" s="34">
        <f t="shared" si="80"/>
        <v>0</v>
      </c>
      <c r="X424" s="34">
        <v>1.0649999999999999</v>
      </c>
      <c r="Y424" s="19">
        <v>4784</v>
      </c>
      <c r="Z424" s="166">
        <f t="shared" si="81"/>
        <v>5094.96</v>
      </c>
      <c r="AA424" s="35">
        <f t="shared" si="82"/>
        <v>0</v>
      </c>
    </row>
    <row r="425" spans="1:27">
      <c r="A425" s="16" t="s">
        <v>709</v>
      </c>
      <c r="B425" s="12" t="s">
        <v>53</v>
      </c>
      <c r="C425" s="40"/>
      <c r="D425" s="40"/>
      <c r="E425" s="40"/>
      <c r="F425" s="34">
        <f t="shared" si="83"/>
        <v>0</v>
      </c>
      <c r="G425" s="34">
        <f t="shared" si="76"/>
        <v>0</v>
      </c>
      <c r="H425" s="40"/>
      <c r="I425" s="40"/>
      <c r="J425" s="40"/>
      <c r="K425" s="34">
        <f t="shared" si="84"/>
        <v>0</v>
      </c>
      <c r="L425" s="34">
        <f t="shared" si="77"/>
        <v>0</v>
      </c>
      <c r="M425" s="40"/>
      <c r="N425" s="40"/>
      <c r="O425" s="40"/>
      <c r="P425" s="34">
        <f t="shared" si="85"/>
        <v>0</v>
      </c>
      <c r="Q425" s="34">
        <f t="shared" si="78"/>
        <v>0</v>
      </c>
      <c r="R425" s="40"/>
      <c r="S425" s="40"/>
      <c r="T425" s="40"/>
      <c r="U425" s="34">
        <f t="shared" si="86"/>
        <v>0</v>
      </c>
      <c r="V425" s="34">
        <f t="shared" si="79"/>
        <v>0</v>
      </c>
      <c r="W425" s="34">
        <f t="shared" si="80"/>
        <v>0</v>
      </c>
      <c r="X425" s="34">
        <v>1.0649999999999999</v>
      </c>
      <c r="Y425" s="19">
        <v>3120</v>
      </c>
      <c r="Z425" s="166">
        <f t="shared" si="81"/>
        <v>3322.7999999999997</v>
      </c>
      <c r="AA425" s="35">
        <f t="shared" si="82"/>
        <v>0</v>
      </c>
    </row>
    <row r="426" spans="1:27">
      <c r="A426" s="16" t="s">
        <v>710</v>
      </c>
      <c r="B426" s="12" t="s">
        <v>53</v>
      </c>
      <c r="C426" s="40"/>
      <c r="D426" s="40"/>
      <c r="E426" s="40"/>
      <c r="F426" s="34">
        <f t="shared" si="83"/>
        <v>0</v>
      </c>
      <c r="G426" s="34">
        <f t="shared" si="76"/>
        <v>0</v>
      </c>
      <c r="H426" s="40"/>
      <c r="I426" s="40"/>
      <c r="J426" s="40"/>
      <c r="K426" s="34">
        <f t="shared" si="84"/>
        <v>0</v>
      </c>
      <c r="L426" s="34">
        <f t="shared" si="77"/>
        <v>0</v>
      </c>
      <c r="M426" s="40"/>
      <c r="N426" s="40"/>
      <c r="O426" s="40"/>
      <c r="P426" s="34">
        <f t="shared" si="85"/>
        <v>0</v>
      </c>
      <c r="Q426" s="34">
        <f t="shared" si="78"/>
        <v>0</v>
      </c>
      <c r="R426" s="40"/>
      <c r="S426" s="40"/>
      <c r="T426" s="40"/>
      <c r="U426" s="34">
        <f t="shared" si="86"/>
        <v>0</v>
      </c>
      <c r="V426" s="34">
        <f t="shared" si="79"/>
        <v>0</v>
      </c>
      <c r="W426" s="34">
        <f t="shared" si="80"/>
        <v>0</v>
      </c>
      <c r="X426" s="34">
        <v>1.0649999999999999</v>
      </c>
      <c r="Y426" s="19">
        <v>3120</v>
      </c>
      <c r="Z426" s="166">
        <f t="shared" si="81"/>
        <v>3322.7999999999997</v>
      </c>
      <c r="AA426" s="35">
        <f t="shared" si="82"/>
        <v>0</v>
      </c>
    </row>
    <row r="427" spans="1:27">
      <c r="A427" s="16" t="s">
        <v>711</v>
      </c>
      <c r="B427" s="12" t="s">
        <v>53</v>
      </c>
      <c r="C427" s="40"/>
      <c r="D427" s="40"/>
      <c r="E427" s="40"/>
      <c r="F427" s="34">
        <f t="shared" si="83"/>
        <v>0</v>
      </c>
      <c r="G427" s="34">
        <f t="shared" si="76"/>
        <v>0</v>
      </c>
      <c r="H427" s="40"/>
      <c r="I427" s="40"/>
      <c r="J427" s="40"/>
      <c r="K427" s="34">
        <f t="shared" si="84"/>
        <v>0</v>
      </c>
      <c r="L427" s="34">
        <f t="shared" si="77"/>
        <v>0</v>
      </c>
      <c r="M427" s="40"/>
      <c r="N427" s="40"/>
      <c r="O427" s="40"/>
      <c r="P427" s="34">
        <f t="shared" si="85"/>
        <v>0</v>
      </c>
      <c r="Q427" s="34">
        <f t="shared" si="78"/>
        <v>0</v>
      </c>
      <c r="R427" s="40"/>
      <c r="S427" s="40"/>
      <c r="T427" s="40"/>
      <c r="U427" s="34">
        <f t="shared" si="86"/>
        <v>0</v>
      </c>
      <c r="V427" s="34">
        <f t="shared" si="79"/>
        <v>0</v>
      </c>
      <c r="W427" s="34">
        <f t="shared" si="80"/>
        <v>0</v>
      </c>
      <c r="X427" s="34">
        <v>1.0649999999999999</v>
      </c>
      <c r="Y427" s="19">
        <v>4784</v>
      </c>
      <c r="Z427" s="166">
        <f t="shared" si="81"/>
        <v>5094.96</v>
      </c>
      <c r="AA427" s="35">
        <f t="shared" si="82"/>
        <v>0</v>
      </c>
    </row>
    <row r="428" spans="1:27" ht="27" customHeight="1">
      <c r="A428" s="16" t="s">
        <v>712</v>
      </c>
      <c r="B428" s="12" t="s">
        <v>53</v>
      </c>
      <c r="C428" s="40"/>
      <c r="D428" s="40"/>
      <c r="E428" s="40"/>
      <c r="F428" s="34">
        <f t="shared" si="83"/>
        <v>0</v>
      </c>
      <c r="G428" s="34">
        <f t="shared" si="76"/>
        <v>0</v>
      </c>
      <c r="H428" s="40"/>
      <c r="I428" s="40"/>
      <c r="J428" s="40"/>
      <c r="K428" s="34">
        <f t="shared" si="84"/>
        <v>0</v>
      </c>
      <c r="L428" s="34">
        <f t="shared" si="77"/>
        <v>0</v>
      </c>
      <c r="M428" s="40"/>
      <c r="N428" s="40"/>
      <c r="O428" s="40"/>
      <c r="P428" s="34">
        <f t="shared" si="85"/>
        <v>0</v>
      </c>
      <c r="Q428" s="34">
        <f t="shared" si="78"/>
        <v>0</v>
      </c>
      <c r="R428" s="40"/>
      <c r="S428" s="40"/>
      <c r="T428" s="40"/>
      <c r="U428" s="34">
        <f t="shared" si="86"/>
        <v>0</v>
      </c>
      <c r="V428" s="34">
        <f t="shared" si="79"/>
        <v>0</v>
      </c>
      <c r="W428" s="34">
        <f t="shared" si="80"/>
        <v>0</v>
      </c>
      <c r="X428" s="34">
        <v>1.0649999999999999</v>
      </c>
      <c r="Y428" s="19">
        <v>4212</v>
      </c>
      <c r="Z428" s="166">
        <f t="shared" si="81"/>
        <v>4485.78</v>
      </c>
      <c r="AA428" s="35">
        <f t="shared" si="82"/>
        <v>0</v>
      </c>
    </row>
    <row r="429" spans="1:27" ht="27" customHeight="1">
      <c r="A429" s="16" t="s">
        <v>713</v>
      </c>
      <c r="B429" s="12" t="s">
        <v>53</v>
      </c>
      <c r="C429" s="40"/>
      <c r="D429" s="40"/>
      <c r="E429" s="40"/>
      <c r="F429" s="34">
        <f t="shared" si="83"/>
        <v>0</v>
      </c>
      <c r="G429" s="34">
        <f t="shared" si="76"/>
        <v>0</v>
      </c>
      <c r="H429" s="40"/>
      <c r="I429" s="40"/>
      <c r="J429" s="40"/>
      <c r="K429" s="34">
        <f t="shared" si="84"/>
        <v>0</v>
      </c>
      <c r="L429" s="34">
        <f t="shared" si="77"/>
        <v>0</v>
      </c>
      <c r="M429" s="40"/>
      <c r="N429" s="40"/>
      <c r="O429" s="40"/>
      <c r="P429" s="34">
        <f t="shared" si="85"/>
        <v>0</v>
      </c>
      <c r="Q429" s="34">
        <f t="shared" si="78"/>
        <v>0</v>
      </c>
      <c r="R429" s="40"/>
      <c r="S429" s="40"/>
      <c r="T429" s="40"/>
      <c r="U429" s="34">
        <f t="shared" si="86"/>
        <v>0</v>
      </c>
      <c r="V429" s="34">
        <f t="shared" si="79"/>
        <v>0</v>
      </c>
      <c r="W429" s="34">
        <f t="shared" si="80"/>
        <v>0</v>
      </c>
      <c r="X429" s="34">
        <v>1.0649999999999999</v>
      </c>
      <c r="Y429" s="19">
        <v>5616</v>
      </c>
      <c r="Z429" s="166">
        <f t="shared" si="81"/>
        <v>5981.04</v>
      </c>
      <c r="AA429" s="35">
        <f t="shared" si="82"/>
        <v>0</v>
      </c>
    </row>
    <row r="430" spans="1:27" ht="27" customHeight="1">
      <c r="A430" s="16" t="s">
        <v>714</v>
      </c>
      <c r="B430" s="12" t="s">
        <v>53</v>
      </c>
      <c r="C430" s="40"/>
      <c r="D430" s="40"/>
      <c r="E430" s="40"/>
      <c r="F430" s="34">
        <f t="shared" si="83"/>
        <v>0</v>
      </c>
      <c r="G430" s="34">
        <f t="shared" si="76"/>
        <v>0</v>
      </c>
      <c r="H430" s="40"/>
      <c r="I430" s="40"/>
      <c r="J430" s="40"/>
      <c r="K430" s="34">
        <f t="shared" si="84"/>
        <v>0</v>
      </c>
      <c r="L430" s="34">
        <f t="shared" si="77"/>
        <v>0</v>
      </c>
      <c r="M430" s="40"/>
      <c r="N430" s="40"/>
      <c r="O430" s="40"/>
      <c r="P430" s="34">
        <f t="shared" si="85"/>
        <v>0</v>
      </c>
      <c r="Q430" s="34">
        <f t="shared" si="78"/>
        <v>0</v>
      </c>
      <c r="R430" s="40"/>
      <c r="S430" s="40"/>
      <c r="T430" s="40"/>
      <c r="U430" s="34">
        <f t="shared" si="86"/>
        <v>0</v>
      </c>
      <c r="V430" s="34">
        <f t="shared" si="79"/>
        <v>0</v>
      </c>
      <c r="W430" s="34">
        <f t="shared" si="80"/>
        <v>0</v>
      </c>
      <c r="X430" s="34">
        <v>1.0649999999999999</v>
      </c>
      <c r="Y430" s="19">
        <v>5044</v>
      </c>
      <c r="Z430" s="166">
        <f t="shared" si="81"/>
        <v>5371.86</v>
      </c>
      <c r="AA430" s="35">
        <f t="shared" si="82"/>
        <v>0</v>
      </c>
    </row>
    <row r="431" spans="1:27" ht="27" customHeight="1">
      <c r="A431" s="16" t="s">
        <v>715</v>
      </c>
      <c r="B431" s="12" t="s">
        <v>53</v>
      </c>
      <c r="C431" s="40"/>
      <c r="D431" s="40"/>
      <c r="E431" s="40"/>
      <c r="F431" s="34">
        <f t="shared" si="83"/>
        <v>0</v>
      </c>
      <c r="G431" s="34">
        <f t="shared" si="76"/>
        <v>0</v>
      </c>
      <c r="H431" s="40"/>
      <c r="I431" s="40"/>
      <c r="J431" s="40"/>
      <c r="K431" s="34">
        <f t="shared" si="84"/>
        <v>0</v>
      </c>
      <c r="L431" s="34">
        <f t="shared" si="77"/>
        <v>0</v>
      </c>
      <c r="M431" s="40"/>
      <c r="N431" s="40"/>
      <c r="O431" s="40"/>
      <c r="P431" s="34">
        <f t="shared" si="85"/>
        <v>0</v>
      </c>
      <c r="Q431" s="34">
        <f t="shared" si="78"/>
        <v>0</v>
      </c>
      <c r="R431" s="40"/>
      <c r="S431" s="40"/>
      <c r="T431" s="40"/>
      <c r="U431" s="34">
        <f t="shared" si="86"/>
        <v>0</v>
      </c>
      <c r="V431" s="34">
        <f t="shared" si="79"/>
        <v>0</v>
      </c>
      <c r="W431" s="34">
        <f t="shared" si="80"/>
        <v>0</v>
      </c>
      <c r="X431" s="34">
        <v>1.0649999999999999</v>
      </c>
      <c r="Y431" s="19">
        <v>5616</v>
      </c>
      <c r="Z431" s="166">
        <f t="shared" si="81"/>
        <v>5981.04</v>
      </c>
      <c r="AA431" s="35">
        <f t="shared" si="82"/>
        <v>0</v>
      </c>
    </row>
    <row r="432" spans="1:27" ht="27" customHeight="1">
      <c r="A432" s="16" t="s">
        <v>716</v>
      </c>
      <c r="B432" s="12" t="s">
        <v>53</v>
      </c>
      <c r="C432" s="40"/>
      <c r="D432" s="40"/>
      <c r="E432" s="40"/>
      <c r="F432" s="34">
        <f t="shared" si="83"/>
        <v>0</v>
      </c>
      <c r="G432" s="34">
        <f t="shared" si="76"/>
        <v>0</v>
      </c>
      <c r="H432" s="40"/>
      <c r="I432" s="40"/>
      <c r="J432" s="40"/>
      <c r="K432" s="34">
        <f t="shared" si="84"/>
        <v>0</v>
      </c>
      <c r="L432" s="34">
        <f t="shared" si="77"/>
        <v>0</v>
      </c>
      <c r="M432" s="40"/>
      <c r="N432" s="40"/>
      <c r="O432" s="40"/>
      <c r="P432" s="34">
        <f t="shared" si="85"/>
        <v>0</v>
      </c>
      <c r="Q432" s="34">
        <f t="shared" si="78"/>
        <v>0</v>
      </c>
      <c r="R432" s="40"/>
      <c r="S432" s="40"/>
      <c r="T432" s="40"/>
      <c r="U432" s="34">
        <f t="shared" si="86"/>
        <v>0</v>
      </c>
      <c r="V432" s="34">
        <f t="shared" si="79"/>
        <v>0</v>
      </c>
      <c r="W432" s="34">
        <f t="shared" si="80"/>
        <v>0</v>
      </c>
      <c r="X432" s="34">
        <v>1.0649999999999999</v>
      </c>
      <c r="Y432" s="19">
        <v>5616</v>
      </c>
      <c r="Z432" s="166">
        <f t="shared" si="81"/>
        <v>5981.04</v>
      </c>
      <c r="AA432" s="35">
        <f t="shared" si="82"/>
        <v>0</v>
      </c>
    </row>
    <row r="433" spans="1:27">
      <c r="A433" s="17" t="s">
        <v>717</v>
      </c>
      <c r="B433" s="5" t="s">
        <v>53</v>
      </c>
      <c r="C433" s="78"/>
      <c r="D433" s="78"/>
      <c r="E433" s="78"/>
      <c r="F433" s="34">
        <f t="shared" si="83"/>
        <v>0</v>
      </c>
      <c r="G433" s="34">
        <f t="shared" si="76"/>
        <v>0</v>
      </c>
      <c r="H433" s="78"/>
      <c r="I433" s="78"/>
      <c r="J433" s="78"/>
      <c r="K433" s="34">
        <f t="shared" si="84"/>
        <v>0</v>
      </c>
      <c r="L433" s="34">
        <f t="shared" si="77"/>
        <v>0</v>
      </c>
      <c r="M433" s="78"/>
      <c r="N433" s="78"/>
      <c r="O433" s="78"/>
      <c r="P433" s="34">
        <f t="shared" si="85"/>
        <v>0</v>
      </c>
      <c r="Q433" s="34">
        <f t="shared" si="78"/>
        <v>0</v>
      </c>
      <c r="R433" s="78"/>
      <c r="S433" s="78"/>
      <c r="T433" s="78"/>
      <c r="U433" s="34">
        <f t="shared" si="86"/>
        <v>0</v>
      </c>
      <c r="V433" s="34">
        <f t="shared" si="79"/>
        <v>0</v>
      </c>
      <c r="W433" s="34">
        <f t="shared" si="80"/>
        <v>0</v>
      </c>
      <c r="X433" s="34">
        <v>1.0649999999999999</v>
      </c>
      <c r="Y433" s="39">
        <v>3843.84</v>
      </c>
      <c r="Z433" s="166">
        <f t="shared" si="81"/>
        <v>4093.6896000000002</v>
      </c>
      <c r="AA433" s="35">
        <f t="shared" si="82"/>
        <v>0</v>
      </c>
    </row>
    <row r="434" spans="1:27">
      <c r="A434" s="17" t="s">
        <v>718</v>
      </c>
      <c r="B434" s="5" t="s">
        <v>53</v>
      </c>
      <c r="C434" s="78"/>
      <c r="D434" s="78"/>
      <c r="E434" s="78"/>
      <c r="F434" s="34">
        <f t="shared" si="83"/>
        <v>0</v>
      </c>
      <c r="G434" s="34">
        <f t="shared" si="76"/>
        <v>0</v>
      </c>
      <c r="H434" s="78"/>
      <c r="I434" s="78"/>
      <c r="J434" s="78"/>
      <c r="K434" s="34">
        <f t="shared" si="84"/>
        <v>0</v>
      </c>
      <c r="L434" s="34">
        <f t="shared" si="77"/>
        <v>0</v>
      </c>
      <c r="M434" s="78"/>
      <c r="N434" s="78"/>
      <c r="O434" s="78"/>
      <c r="P434" s="34">
        <f t="shared" si="85"/>
        <v>0</v>
      </c>
      <c r="Q434" s="34">
        <f t="shared" si="78"/>
        <v>0</v>
      </c>
      <c r="R434" s="78"/>
      <c r="S434" s="78"/>
      <c r="T434" s="78"/>
      <c r="U434" s="34">
        <f t="shared" si="86"/>
        <v>0</v>
      </c>
      <c r="V434" s="34">
        <f t="shared" si="79"/>
        <v>0</v>
      </c>
      <c r="W434" s="34">
        <f t="shared" si="80"/>
        <v>0</v>
      </c>
      <c r="X434" s="34">
        <v>1.0649999999999999</v>
      </c>
      <c r="Y434" s="39">
        <v>2899.31</v>
      </c>
      <c r="Z434" s="166">
        <f t="shared" si="81"/>
        <v>3087.7651499999997</v>
      </c>
      <c r="AA434" s="35">
        <f t="shared" si="82"/>
        <v>0</v>
      </c>
    </row>
    <row r="435" spans="1:27" ht="25.5">
      <c r="A435" s="14" t="s">
        <v>719</v>
      </c>
      <c r="B435" s="5" t="s">
        <v>53</v>
      </c>
      <c r="C435" s="78"/>
      <c r="D435" s="78"/>
      <c r="E435" s="78"/>
      <c r="F435" s="34">
        <f t="shared" si="83"/>
        <v>0</v>
      </c>
      <c r="G435" s="34">
        <f t="shared" si="76"/>
        <v>0</v>
      </c>
      <c r="H435" s="78"/>
      <c r="I435" s="78"/>
      <c r="J435" s="78"/>
      <c r="K435" s="34">
        <f t="shared" si="84"/>
        <v>0</v>
      </c>
      <c r="L435" s="34">
        <f t="shared" si="77"/>
        <v>0</v>
      </c>
      <c r="M435" s="78"/>
      <c r="N435" s="48"/>
      <c r="O435" s="48"/>
      <c r="P435" s="34">
        <f t="shared" si="85"/>
        <v>0</v>
      </c>
      <c r="Q435" s="34">
        <f t="shared" si="78"/>
        <v>0</v>
      </c>
      <c r="R435" s="78"/>
      <c r="S435" s="78"/>
      <c r="T435" s="48"/>
      <c r="U435" s="34">
        <f t="shared" si="86"/>
        <v>0</v>
      </c>
      <c r="V435" s="34">
        <f t="shared" si="79"/>
        <v>0</v>
      </c>
      <c r="W435" s="34">
        <f t="shared" si="80"/>
        <v>0</v>
      </c>
      <c r="X435" s="34">
        <v>1.0649999999999999</v>
      </c>
      <c r="Y435" s="39">
        <v>5357.04</v>
      </c>
      <c r="Z435" s="166">
        <f t="shared" si="81"/>
        <v>5705.2475999999997</v>
      </c>
      <c r="AA435" s="35">
        <f t="shared" si="82"/>
        <v>0</v>
      </c>
    </row>
    <row r="436" spans="1:27" ht="30" customHeight="1">
      <c r="A436" s="17" t="s">
        <v>720</v>
      </c>
      <c r="B436" s="5" t="s">
        <v>53</v>
      </c>
      <c r="C436" s="78"/>
      <c r="D436" s="78"/>
      <c r="E436" s="78"/>
      <c r="F436" s="34">
        <f t="shared" si="83"/>
        <v>0</v>
      </c>
      <c r="G436" s="34">
        <f t="shared" ref="G436:G466" si="87">F436*Z436</f>
        <v>0</v>
      </c>
      <c r="H436" s="78"/>
      <c r="I436" s="78"/>
      <c r="J436" s="78"/>
      <c r="K436" s="34">
        <f t="shared" si="84"/>
        <v>0</v>
      </c>
      <c r="L436" s="34">
        <f t="shared" ref="L436:L466" si="88">K436*Z436</f>
        <v>0</v>
      </c>
      <c r="M436" s="78"/>
      <c r="N436" s="78"/>
      <c r="O436" s="78"/>
      <c r="P436" s="34">
        <f t="shared" si="85"/>
        <v>0</v>
      </c>
      <c r="Q436" s="34">
        <f t="shared" ref="Q436:Q466" si="89">P436*Z436</f>
        <v>0</v>
      </c>
      <c r="R436" s="78"/>
      <c r="S436" s="78"/>
      <c r="T436" s="78"/>
      <c r="U436" s="34">
        <f t="shared" si="86"/>
        <v>0</v>
      </c>
      <c r="V436" s="34">
        <f t="shared" ref="V436:V466" si="90">U436*Z436</f>
        <v>0</v>
      </c>
      <c r="W436" s="34">
        <f t="shared" ref="W436:W466" si="91">F436+K436+P436+U436</f>
        <v>0</v>
      </c>
      <c r="X436" s="34">
        <v>1.0649999999999999</v>
      </c>
      <c r="Y436" s="39">
        <v>8042.32</v>
      </c>
      <c r="Z436" s="166">
        <f t="shared" ref="Z436:Z466" si="92">X436*Y436</f>
        <v>8565.0707999999995</v>
      </c>
      <c r="AA436" s="35">
        <f t="shared" ref="AA436:AA466" si="93">W436*Z436</f>
        <v>0</v>
      </c>
    </row>
    <row r="437" spans="1:27" ht="27.75" customHeight="1">
      <c r="A437" s="17" t="s">
        <v>721</v>
      </c>
      <c r="B437" s="5" t="s">
        <v>53</v>
      </c>
      <c r="C437" s="78"/>
      <c r="D437" s="78"/>
      <c r="E437" s="78"/>
      <c r="F437" s="34">
        <f t="shared" ref="F437:F465" si="94">SUM(C437:E437)</f>
        <v>0</v>
      </c>
      <c r="G437" s="34">
        <f t="shared" si="87"/>
        <v>0</v>
      </c>
      <c r="H437" s="78"/>
      <c r="I437" s="78"/>
      <c r="J437" s="78"/>
      <c r="K437" s="34">
        <f t="shared" ref="K437:K466" si="95">SUM(H437:J437)</f>
        <v>0</v>
      </c>
      <c r="L437" s="34">
        <f t="shared" si="88"/>
        <v>0</v>
      </c>
      <c r="M437" s="78"/>
      <c r="N437" s="78"/>
      <c r="O437" s="78"/>
      <c r="P437" s="34">
        <f t="shared" ref="P437:P466" si="96">SUM(M437:O437)</f>
        <v>0</v>
      </c>
      <c r="Q437" s="34">
        <f t="shared" si="89"/>
        <v>0</v>
      </c>
      <c r="R437" s="78"/>
      <c r="S437" s="78"/>
      <c r="T437" s="78"/>
      <c r="U437" s="34">
        <f t="shared" ref="U437:U466" si="97">SUM(R437:T437)</f>
        <v>0</v>
      </c>
      <c r="V437" s="34">
        <f t="shared" si="90"/>
        <v>0</v>
      </c>
      <c r="W437" s="34">
        <f t="shared" si="91"/>
        <v>0</v>
      </c>
      <c r="X437" s="34">
        <v>1.0649999999999999</v>
      </c>
      <c r="Y437" s="39">
        <v>8320</v>
      </c>
      <c r="Z437" s="166">
        <f t="shared" si="92"/>
        <v>8860.7999999999993</v>
      </c>
      <c r="AA437" s="35">
        <f t="shared" si="93"/>
        <v>0</v>
      </c>
    </row>
    <row r="438" spans="1:27" ht="19.5" customHeight="1">
      <c r="A438" s="17" t="s">
        <v>722</v>
      </c>
      <c r="B438" s="12" t="s">
        <v>53</v>
      </c>
      <c r="C438" s="78"/>
      <c r="D438" s="78"/>
      <c r="E438" s="78"/>
      <c r="F438" s="34">
        <f t="shared" si="94"/>
        <v>0</v>
      </c>
      <c r="G438" s="34">
        <f t="shared" si="87"/>
        <v>0</v>
      </c>
      <c r="H438" s="78"/>
      <c r="I438" s="78"/>
      <c r="J438" s="78"/>
      <c r="K438" s="34">
        <f t="shared" si="95"/>
        <v>0</v>
      </c>
      <c r="L438" s="34">
        <f t="shared" si="88"/>
        <v>0</v>
      </c>
      <c r="M438" s="78"/>
      <c r="N438" s="78"/>
      <c r="O438" s="78"/>
      <c r="P438" s="34">
        <f t="shared" si="96"/>
        <v>0</v>
      </c>
      <c r="Q438" s="34">
        <f t="shared" si="89"/>
        <v>0</v>
      </c>
      <c r="R438" s="78"/>
      <c r="S438" s="78"/>
      <c r="T438" s="78"/>
      <c r="U438" s="34">
        <f t="shared" si="97"/>
        <v>0</v>
      </c>
      <c r="V438" s="34">
        <f t="shared" si="90"/>
        <v>0</v>
      </c>
      <c r="W438" s="34">
        <f t="shared" si="91"/>
        <v>0</v>
      </c>
      <c r="X438" s="34">
        <v>1.0649999999999999</v>
      </c>
      <c r="Y438" s="43">
        <v>5546.32</v>
      </c>
      <c r="Z438" s="166">
        <f t="shared" si="92"/>
        <v>5906.8307999999997</v>
      </c>
      <c r="AA438" s="35">
        <f t="shared" si="93"/>
        <v>0</v>
      </c>
    </row>
    <row r="439" spans="1:27" ht="28.5" customHeight="1">
      <c r="A439" s="17" t="s">
        <v>723</v>
      </c>
      <c r="B439" s="12" t="s">
        <v>53</v>
      </c>
      <c r="C439" s="78"/>
      <c r="D439" s="78"/>
      <c r="E439" s="78"/>
      <c r="F439" s="34">
        <f t="shared" si="94"/>
        <v>0</v>
      </c>
      <c r="G439" s="34">
        <f t="shared" si="87"/>
        <v>0</v>
      </c>
      <c r="H439" s="78"/>
      <c r="I439" s="78"/>
      <c r="J439" s="78"/>
      <c r="K439" s="34">
        <f t="shared" si="95"/>
        <v>0</v>
      </c>
      <c r="L439" s="34">
        <f t="shared" si="88"/>
        <v>0</v>
      </c>
      <c r="M439" s="78"/>
      <c r="N439" s="78"/>
      <c r="O439" s="78"/>
      <c r="P439" s="34">
        <f t="shared" si="96"/>
        <v>0</v>
      </c>
      <c r="Q439" s="34">
        <f t="shared" si="89"/>
        <v>0</v>
      </c>
      <c r="R439" s="78"/>
      <c r="S439" s="78"/>
      <c r="T439" s="78"/>
      <c r="U439" s="34">
        <f t="shared" si="97"/>
        <v>0</v>
      </c>
      <c r="V439" s="34">
        <f t="shared" si="90"/>
        <v>0</v>
      </c>
      <c r="W439" s="34">
        <f t="shared" si="91"/>
        <v>0</v>
      </c>
      <c r="X439" s="34">
        <v>1.0649999999999999</v>
      </c>
      <c r="Y439" s="43">
        <v>10538.32</v>
      </c>
      <c r="Z439" s="166">
        <f t="shared" si="92"/>
        <v>11223.310799999999</v>
      </c>
      <c r="AA439" s="35">
        <f t="shared" si="93"/>
        <v>0</v>
      </c>
    </row>
    <row r="440" spans="1:27" ht="27.75" customHeight="1">
      <c r="A440" s="17" t="s">
        <v>724</v>
      </c>
      <c r="B440" s="12" t="s">
        <v>53</v>
      </c>
      <c r="C440" s="78"/>
      <c r="D440" s="78"/>
      <c r="E440" s="78"/>
      <c r="F440" s="34">
        <f t="shared" si="94"/>
        <v>0</v>
      </c>
      <c r="G440" s="34">
        <f t="shared" si="87"/>
        <v>0</v>
      </c>
      <c r="H440" s="78"/>
      <c r="I440" s="78"/>
      <c r="J440" s="78"/>
      <c r="K440" s="34">
        <f t="shared" si="95"/>
        <v>0</v>
      </c>
      <c r="L440" s="34">
        <f t="shared" si="88"/>
        <v>0</v>
      </c>
      <c r="M440" s="78"/>
      <c r="N440" s="78"/>
      <c r="O440" s="78"/>
      <c r="P440" s="34">
        <f t="shared" si="96"/>
        <v>0</v>
      </c>
      <c r="Q440" s="34">
        <f t="shared" si="89"/>
        <v>0</v>
      </c>
      <c r="R440" s="78"/>
      <c r="S440" s="78"/>
      <c r="T440" s="78"/>
      <c r="U440" s="34">
        <f t="shared" si="97"/>
        <v>0</v>
      </c>
      <c r="V440" s="34">
        <f t="shared" si="90"/>
        <v>0</v>
      </c>
      <c r="W440" s="34">
        <f t="shared" si="91"/>
        <v>0</v>
      </c>
      <c r="X440" s="34">
        <v>1.0649999999999999</v>
      </c>
      <c r="Y440" s="43">
        <v>8098.78</v>
      </c>
      <c r="Z440" s="166">
        <f t="shared" si="92"/>
        <v>8625.2006999999994</v>
      </c>
      <c r="AA440" s="35">
        <f t="shared" si="93"/>
        <v>0</v>
      </c>
    </row>
    <row r="441" spans="1:27" ht="27.75" customHeight="1">
      <c r="A441" s="17" t="s">
        <v>725</v>
      </c>
      <c r="B441" s="12" t="s">
        <v>53</v>
      </c>
      <c r="C441" s="78"/>
      <c r="D441" s="78"/>
      <c r="E441" s="78"/>
      <c r="F441" s="34">
        <f t="shared" si="94"/>
        <v>0</v>
      </c>
      <c r="G441" s="34">
        <f t="shared" si="87"/>
        <v>0</v>
      </c>
      <c r="H441" s="78"/>
      <c r="I441" s="78"/>
      <c r="J441" s="78"/>
      <c r="K441" s="34">
        <f t="shared" si="95"/>
        <v>0</v>
      </c>
      <c r="L441" s="34">
        <f t="shared" si="88"/>
        <v>0</v>
      </c>
      <c r="M441" s="78"/>
      <c r="N441" s="78"/>
      <c r="O441" s="78"/>
      <c r="P441" s="34">
        <f t="shared" si="96"/>
        <v>0</v>
      </c>
      <c r="Q441" s="34">
        <f t="shared" si="89"/>
        <v>0</v>
      </c>
      <c r="R441" s="78"/>
      <c r="S441" s="78"/>
      <c r="T441" s="78"/>
      <c r="U441" s="34">
        <f t="shared" si="97"/>
        <v>0</v>
      </c>
      <c r="V441" s="34">
        <f t="shared" si="90"/>
        <v>0</v>
      </c>
      <c r="W441" s="34">
        <f t="shared" si="91"/>
        <v>0</v>
      </c>
      <c r="X441" s="34">
        <v>1.0649999999999999</v>
      </c>
      <c r="Y441" s="43">
        <v>10538.32</v>
      </c>
      <c r="Z441" s="166">
        <f t="shared" si="92"/>
        <v>11223.310799999999</v>
      </c>
      <c r="AA441" s="35">
        <f t="shared" si="93"/>
        <v>0</v>
      </c>
    </row>
    <row r="442" spans="1:27" ht="28.5" customHeight="1">
      <c r="A442" s="16" t="s">
        <v>726</v>
      </c>
      <c r="B442" s="12" t="s">
        <v>53</v>
      </c>
      <c r="C442" s="48"/>
      <c r="D442" s="48"/>
      <c r="E442" s="48"/>
      <c r="F442" s="34">
        <f t="shared" si="94"/>
        <v>0</v>
      </c>
      <c r="G442" s="34">
        <f t="shared" si="87"/>
        <v>0</v>
      </c>
      <c r="H442" s="48"/>
      <c r="I442" s="48"/>
      <c r="J442" s="48"/>
      <c r="K442" s="34">
        <f t="shared" si="95"/>
        <v>0</v>
      </c>
      <c r="L442" s="34">
        <f t="shared" si="88"/>
        <v>0</v>
      </c>
      <c r="M442" s="48"/>
      <c r="N442" s="48"/>
      <c r="O442" s="48"/>
      <c r="P442" s="34">
        <f t="shared" si="96"/>
        <v>0</v>
      </c>
      <c r="Q442" s="34">
        <f t="shared" si="89"/>
        <v>0</v>
      </c>
      <c r="R442" s="48"/>
      <c r="S442" s="48"/>
      <c r="T442" s="48"/>
      <c r="U442" s="34">
        <f t="shared" si="97"/>
        <v>0</v>
      </c>
      <c r="V442" s="34">
        <f t="shared" si="90"/>
        <v>0</v>
      </c>
      <c r="W442" s="34">
        <f t="shared" si="91"/>
        <v>0</v>
      </c>
      <c r="X442" s="34">
        <v>1.0649999999999999</v>
      </c>
      <c r="Y442" s="19">
        <v>1164.8</v>
      </c>
      <c r="Z442" s="166">
        <f t="shared" si="92"/>
        <v>1240.5119999999999</v>
      </c>
      <c r="AA442" s="35">
        <f t="shared" si="93"/>
        <v>0</v>
      </c>
    </row>
    <row r="443" spans="1:27" ht="27" customHeight="1">
      <c r="A443" s="16" t="s">
        <v>727</v>
      </c>
      <c r="B443" s="12" t="s">
        <v>53</v>
      </c>
      <c r="C443" s="40"/>
      <c r="D443" s="40"/>
      <c r="E443" s="40"/>
      <c r="F443" s="34">
        <f t="shared" si="94"/>
        <v>0</v>
      </c>
      <c r="G443" s="34">
        <f t="shared" si="87"/>
        <v>0</v>
      </c>
      <c r="H443" s="40"/>
      <c r="I443" s="40"/>
      <c r="J443" s="40"/>
      <c r="K443" s="34">
        <f t="shared" si="95"/>
        <v>0</v>
      </c>
      <c r="L443" s="34">
        <f t="shared" si="88"/>
        <v>0</v>
      </c>
      <c r="M443" s="40"/>
      <c r="N443" s="40"/>
      <c r="O443" s="40"/>
      <c r="P443" s="34">
        <f t="shared" si="96"/>
        <v>0</v>
      </c>
      <c r="Q443" s="34">
        <f t="shared" si="89"/>
        <v>0</v>
      </c>
      <c r="R443" s="40"/>
      <c r="S443" s="40"/>
      <c r="T443" s="40"/>
      <c r="U443" s="34">
        <f t="shared" si="97"/>
        <v>0</v>
      </c>
      <c r="V443" s="34">
        <f t="shared" si="90"/>
        <v>0</v>
      </c>
      <c r="W443" s="34">
        <f t="shared" si="91"/>
        <v>0</v>
      </c>
      <c r="X443" s="34">
        <v>1.0649999999999999</v>
      </c>
      <c r="Y443" s="19">
        <v>1151.28</v>
      </c>
      <c r="Z443" s="166">
        <f t="shared" si="92"/>
        <v>1226.1132</v>
      </c>
      <c r="AA443" s="35">
        <f t="shared" si="93"/>
        <v>0</v>
      </c>
    </row>
    <row r="444" spans="1:27" ht="27" customHeight="1">
      <c r="A444" s="16" t="s">
        <v>728</v>
      </c>
      <c r="B444" s="12" t="s">
        <v>53</v>
      </c>
      <c r="C444" s="40"/>
      <c r="D444" s="40"/>
      <c r="E444" s="40"/>
      <c r="F444" s="34">
        <f t="shared" si="94"/>
        <v>0</v>
      </c>
      <c r="G444" s="34">
        <f t="shared" si="87"/>
        <v>0</v>
      </c>
      <c r="H444" s="40"/>
      <c r="I444" s="40"/>
      <c r="J444" s="40"/>
      <c r="K444" s="34">
        <f t="shared" si="95"/>
        <v>0</v>
      </c>
      <c r="L444" s="34">
        <f t="shared" si="88"/>
        <v>0</v>
      </c>
      <c r="M444" s="40"/>
      <c r="N444" s="40"/>
      <c r="O444" s="40"/>
      <c r="P444" s="34">
        <f t="shared" si="96"/>
        <v>0</v>
      </c>
      <c r="Q444" s="34">
        <f t="shared" si="89"/>
        <v>0</v>
      </c>
      <c r="R444" s="40"/>
      <c r="S444" s="40"/>
      <c r="T444" s="40"/>
      <c r="U444" s="34">
        <f t="shared" si="97"/>
        <v>0</v>
      </c>
      <c r="V444" s="34">
        <f t="shared" si="90"/>
        <v>0</v>
      </c>
      <c r="W444" s="34">
        <f t="shared" si="91"/>
        <v>0</v>
      </c>
      <c r="X444" s="34">
        <v>1.0649999999999999</v>
      </c>
      <c r="Y444" s="19">
        <v>121.68</v>
      </c>
      <c r="Z444" s="166">
        <f t="shared" si="92"/>
        <v>129.58920000000001</v>
      </c>
      <c r="AA444" s="35">
        <f t="shared" si="93"/>
        <v>0</v>
      </c>
    </row>
    <row r="445" spans="1:27" ht="25.5">
      <c r="A445" s="16" t="s">
        <v>729</v>
      </c>
      <c r="B445" s="12" t="s">
        <v>53</v>
      </c>
      <c r="C445" s="40"/>
      <c r="D445" s="40"/>
      <c r="E445" s="40"/>
      <c r="F445" s="34">
        <f t="shared" si="94"/>
        <v>0</v>
      </c>
      <c r="G445" s="34">
        <f t="shared" si="87"/>
        <v>0</v>
      </c>
      <c r="H445" s="40"/>
      <c r="I445" s="40"/>
      <c r="J445" s="40"/>
      <c r="K445" s="34">
        <f t="shared" si="95"/>
        <v>0</v>
      </c>
      <c r="L445" s="34">
        <f t="shared" si="88"/>
        <v>0</v>
      </c>
      <c r="M445" s="40"/>
      <c r="N445" s="40"/>
      <c r="O445" s="40"/>
      <c r="P445" s="34">
        <f t="shared" si="96"/>
        <v>0</v>
      </c>
      <c r="Q445" s="34">
        <f t="shared" si="89"/>
        <v>0</v>
      </c>
      <c r="R445" s="40"/>
      <c r="S445" s="40"/>
      <c r="T445" s="40"/>
      <c r="U445" s="34">
        <f t="shared" si="97"/>
        <v>0</v>
      </c>
      <c r="V445" s="34">
        <f t="shared" si="90"/>
        <v>0</v>
      </c>
      <c r="W445" s="34">
        <f t="shared" si="91"/>
        <v>0</v>
      </c>
      <c r="X445" s="34">
        <v>1.0649999999999999</v>
      </c>
      <c r="Y445" s="19">
        <v>351.52</v>
      </c>
      <c r="Z445" s="166">
        <f t="shared" si="92"/>
        <v>374.36879999999996</v>
      </c>
      <c r="AA445" s="35">
        <f t="shared" si="93"/>
        <v>0</v>
      </c>
    </row>
    <row r="446" spans="1:27" ht="25.5">
      <c r="A446" s="16" t="s">
        <v>730</v>
      </c>
      <c r="B446" s="12" t="s">
        <v>53</v>
      </c>
      <c r="C446" s="40"/>
      <c r="D446" s="40"/>
      <c r="E446" s="40"/>
      <c r="F446" s="34">
        <f t="shared" si="94"/>
        <v>0</v>
      </c>
      <c r="G446" s="34">
        <f t="shared" si="87"/>
        <v>0</v>
      </c>
      <c r="H446" s="40">
        <v>3</v>
      </c>
      <c r="I446" s="40"/>
      <c r="J446" s="40"/>
      <c r="K446" s="34">
        <f t="shared" si="95"/>
        <v>3</v>
      </c>
      <c r="L446" s="34">
        <f t="shared" si="88"/>
        <v>3987.3599999999997</v>
      </c>
      <c r="M446" s="40"/>
      <c r="N446" s="40"/>
      <c r="O446" s="40"/>
      <c r="P446" s="34">
        <f t="shared" si="96"/>
        <v>0</v>
      </c>
      <c r="Q446" s="34">
        <f t="shared" si="89"/>
        <v>0</v>
      </c>
      <c r="R446" s="40"/>
      <c r="S446" s="40"/>
      <c r="T446" s="40"/>
      <c r="U446" s="34">
        <f t="shared" si="97"/>
        <v>0</v>
      </c>
      <c r="V446" s="34">
        <f t="shared" si="90"/>
        <v>0</v>
      </c>
      <c r="W446" s="34">
        <f t="shared" si="91"/>
        <v>3</v>
      </c>
      <c r="X446" s="34">
        <v>1.0649999999999999</v>
      </c>
      <c r="Y446" s="19">
        <v>1248</v>
      </c>
      <c r="Z446" s="166">
        <f t="shared" si="92"/>
        <v>1329.12</v>
      </c>
      <c r="AA446" s="35">
        <f t="shared" si="93"/>
        <v>3987.3599999999997</v>
      </c>
    </row>
    <row r="447" spans="1:27" ht="25.5">
      <c r="A447" s="16" t="s">
        <v>731</v>
      </c>
      <c r="B447" s="12" t="s">
        <v>53</v>
      </c>
      <c r="C447" s="40"/>
      <c r="D447" s="40"/>
      <c r="E447" s="40"/>
      <c r="F447" s="34">
        <f t="shared" si="94"/>
        <v>0</v>
      </c>
      <c r="G447" s="34">
        <f t="shared" si="87"/>
        <v>0</v>
      </c>
      <c r="H447" s="40"/>
      <c r="I447" s="40"/>
      <c r="J447" s="40"/>
      <c r="K447" s="34">
        <f t="shared" si="95"/>
        <v>0</v>
      </c>
      <c r="L447" s="34">
        <f t="shared" si="88"/>
        <v>0</v>
      </c>
      <c r="M447" s="40"/>
      <c r="N447" s="40"/>
      <c r="O447" s="40"/>
      <c r="P447" s="34">
        <f t="shared" si="96"/>
        <v>0</v>
      </c>
      <c r="Q447" s="34">
        <f t="shared" si="89"/>
        <v>0</v>
      </c>
      <c r="R447" s="40"/>
      <c r="S447" s="40"/>
      <c r="T447" s="40"/>
      <c r="U447" s="34">
        <f t="shared" si="97"/>
        <v>0</v>
      </c>
      <c r="V447" s="34">
        <f t="shared" si="90"/>
        <v>0</v>
      </c>
      <c r="W447" s="34">
        <f t="shared" si="91"/>
        <v>0</v>
      </c>
      <c r="X447" s="34">
        <v>1.0649999999999999</v>
      </c>
      <c r="Y447" s="19">
        <v>958.88</v>
      </c>
      <c r="Z447" s="166">
        <f t="shared" si="92"/>
        <v>1021.2071999999999</v>
      </c>
      <c r="AA447" s="35">
        <f t="shared" si="93"/>
        <v>0</v>
      </c>
    </row>
    <row r="448" spans="1:27" ht="27" customHeight="1">
      <c r="A448" s="16" t="s">
        <v>732</v>
      </c>
      <c r="B448" s="12" t="s">
        <v>53</v>
      </c>
      <c r="C448" s="40"/>
      <c r="D448" s="40"/>
      <c r="E448" s="40"/>
      <c r="F448" s="34">
        <f t="shared" si="94"/>
        <v>0</v>
      </c>
      <c r="G448" s="34">
        <f t="shared" si="87"/>
        <v>0</v>
      </c>
      <c r="H448" s="40"/>
      <c r="I448" s="40"/>
      <c r="J448" s="40"/>
      <c r="K448" s="34">
        <f t="shared" si="95"/>
        <v>0</v>
      </c>
      <c r="L448" s="34">
        <f t="shared" si="88"/>
        <v>0</v>
      </c>
      <c r="M448" s="40"/>
      <c r="N448" s="40"/>
      <c r="O448" s="40"/>
      <c r="P448" s="34">
        <f t="shared" si="96"/>
        <v>0</v>
      </c>
      <c r="Q448" s="34">
        <f t="shared" si="89"/>
        <v>0</v>
      </c>
      <c r="R448" s="40"/>
      <c r="S448" s="40"/>
      <c r="T448" s="40"/>
      <c r="U448" s="34">
        <f t="shared" si="97"/>
        <v>0</v>
      </c>
      <c r="V448" s="34">
        <f t="shared" si="90"/>
        <v>0</v>
      </c>
      <c r="W448" s="34">
        <f t="shared" si="91"/>
        <v>0</v>
      </c>
      <c r="X448" s="34">
        <v>1.0649999999999999</v>
      </c>
      <c r="Y448" s="19">
        <v>1050.4000000000001</v>
      </c>
      <c r="Z448" s="166">
        <f t="shared" si="92"/>
        <v>1118.6759999999999</v>
      </c>
      <c r="AA448" s="35">
        <f t="shared" si="93"/>
        <v>0</v>
      </c>
    </row>
    <row r="449" spans="1:27" ht="27" customHeight="1">
      <c r="A449" s="16" t="s">
        <v>733</v>
      </c>
      <c r="B449" s="12" t="s">
        <v>53</v>
      </c>
      <c r="C449" s="40"/>
      <c r="D449" s="40"/>
      <c r="E449" s="40"/>
      <c r="F449" s="34">
        <f t="shared" si="94"/>
        <v>0</v>
      </c>
      <c r="G449" s="34">
        <f t="shared" si="87"/>
        <v>0</v>
      </c>
      <c r="H449" s="40"/>
      <c r="I449" s="40"/>
      <c r="J449" s="40"/>
      <c r="K449" s="34">
        <f t="shared" si="95"/>
        <v>0</v>
      </c>
      <c r="L449" s="34">
        <f t="shared" si="88"/>
        <v>0</v>
      </c>
      <c r="M449" s="40"/>
      <c r="N449" s="40"/>
      <c r="O449" s="40"/>
      <c r="P449" s="34">
        <f t="shared" si="96"/>
        <v>0</v>
      </c>
      <c r="Q449" s="34">
        <f t="shared" si="89"/>
        <v>0</v>
      </c>
      <c r="R449" s="40"/>
      <c r="S449" s="40"/>
      <c r="T449" s="40"/>
      <c r="U449" s="34">
        <f t="shared" si="97"/>
        <v>0</v>
      </c>
      <c r="V449" s="34">
        <f t="shared" si="90"/>
        <v>0</v>
      </c>
      <c r="W449" s="34">
        <f t="shared" si="91"/>
        <v>0</v>
      </c>
      <c r="X449" s="34">
        <v>1.0649999999999999</v>
      </c>
      <c r="Y449" s="19">
        <v>380.64</v>
      </c>
      <c r="Z449" s="166">
        <f t="shared" si="92"/>
        <v>405.38159999999999</v>
      </c>
      <c r="AA449" s="35">
        <f t="shared" si="93"/>
        <v>0</v>
      </c>
    </row>
    <row r="450" spans="1:27" ht="27" customHeight="1">
      <c r="A450" s="16" t="s">
        <v>734</v>
      </c>
      <c r="B450" s="12" t="s">
        <v>53</v>
      </c>
      <c r="C450" s="92"/>
      <c r="D450" s="92"/>
      <c r="E450" s="92"/>
      <c r="F450" s="34">
        <f t="shared" si="94"/>
        <v>0</v>
      </c>
      <c r="G450" s="34">
        <f t="shared" si="87"/>
        <v>0</v>
      </c>
      <c r="H450" s="92"/>
      <c r="I450" s="92"/>
      <c r="J450" s="92"/>
      <c r="K450" s="34">
        <f t="shared" si="95"/>
        <v>0</v>
      </c>
      <c r="L450" s="34">
        <f t="shared" si="88"/>
        <v>0</v>
      </c>
      <c r="M450" s="92"/>
      <c r="N450" s="92"/>
      <c r="O450" s="92"/>
      <c r="P450" s="34">
        <f t="shared" si="96"/>
        <v>0</v>
      </c>
      <c r="Q450" s="34">
        <f t="shared" si="89"/>
        <v>0</v>
      </c>
      <c r="R450" s="92"/>
      <c r="S450" s="92"/>
      <c r="T450" s="92"/>
      <c r="U450" s="34">
        <f t="shared" si="97"/>
        <v>0</v>
      </c>
      <c r="V450" s="34">
        <f t="shared" si="90"/>
        <v>0</v>
      </c>
      <c r="W450" s="34">
        <f t="shared" si="91"/>
        <v>0</v>
      </c>
      <c r="X450" s="34">
        <v>1.0649999999999999</v>
      </c>
      <c r="Y450" s="19">
        <v>75.92</v>
      </c>
      <c r="Z450" s="166">
        <f t="shared" si="92"/>
        <v>80.854799999999997</v>
      </c>
      <c r="AA450" s="35">
        <f t="shared" si="93"/>
        <v>0</v>
      </c>
    </row>
    <row r="451" spans="1:27">
      <c r="A451" s="14" t="s">
        <v>735</v>
      </c>
      <c r="B451" s="5" t="s">
        <v>53</v>
      </c>
      <c r="C451" s="78"/>
      <c r="D451" s="78"/>
      <c r="E451" s="78"/>
      <c r="F451" s="34">
        <f t="shared" si="94"/>
        <v>0</v>
      </c>
      <c r="G451" s="34">
        <f t="shared" si="87"/>
        <v>0</v>
      </c>
      <c r="H451" s="78"/>
      <c r="I451" s="78"/>
      <c r="J451" s="78"/>
      <c r="K451" s="34">
        <f t="shared" si="95"/>
        <v>0</v>
      </c>
      <c r="L451" s="34">
        <f t="shared" si="88"/>
        <v>0</v>
      </c>
      <c r="M451" s="78"/>
      <c r="N451" s="78"/>
      <c r="O451" s="78"/>
      <c r="P451" s="34">
        <f t="shared" si="96"/>
        <v>0</v>
      </c>
      <c r="Q451" s="34">
        <f t="shared" si="89"/>
        <v>0</v>
      </c>
      <c r="R451" s="78"/>
      <c r="S451" s="78"/>
      <c r="T451" s="78"/>
      <c r="U451" s="34">
        <f t="shared" si="97"/>
        <v>0</v>
      </c>
      <c r="V451" s="34">
        <f t="shared" si="90"/>
        <v>0</v>
      </c>
      <c r="W451" s="34">
        <f t="shared" si="91"/>
        <v>0</v>
      </c>
      <c r="X451" s="34">
        <v>1.0649999999999999</v>
      </c>
      <c r="Y451" s="39">
        <v>84.76</v>
      </c>
      <c r="Z451" s="166">
        <f t="shared" si="92"/>
        <v>90.269400000000005</v>
      </c>
      <c r="AA451" s="35">
        <f t="shared" si="93"/>
        <v>0</v>
      </c>
    </row>
    <row r="452" spans="1:27">
      <c r="A452" s="14" t="s">
        <v>736</v>
      </c>
      <c r="B452" s="5" t="s">
        <v>53</v>
      </c>
      <c r="C452" s="78"/>
      <c r="D452" s="78"/>
      <c r="E452" s="78"/>
      <c r="F452" s="34">
        <f t="shared" si="94"/>
        <v>0</v>
      </c>
      <c r="G452" s="34">
        <f t="shared" si="87"/>
        <v>0</v>
      </c>
      <c r="H452" s="78"/>
      <c r="I452" s="78"/>
      <c r="J452" s="78"/>
      <c r="K452" s="34">
        <f t="shared" si="95"/>
        <v>0</v>
      </c>
      <c r="L452" s="34">
        <f t="shared" si="88"/>
        <v>0</v>
      </c>
      <c r="M452" s="78"/>
      <c r="N452" s="78"/>
      <c r="O452" s="78"/>
      <c r="P452" s="34">
        <f t="shared" si="96"/>
        <v>0</v>
      </c>
      <c r="Q452" s="34">
        <f t="shared" si="89"/>
        <v>0</v>
      </c>
      <c r="R452" s="78"/>
      <c r="S452" s="78"/>
      <c r="T452" s="78"/>
      <c r="U452" s="34">
        <f t="shared" si="97"/>
        <v>0</v>
      </c>
      <c r="V452" s="34">
        <f t="shared" si="90"/>
        <v>0</v>
      </c>
      <c r="W452" s="34">
        <f t="shared" si="91"/>
        <v>0</v>
      </c>
      <c r="X452" s="34">
        <v>1.0649999999999999</v>
      </c>
      <c r="Y452" s="39">
        <v>76.75</v>
      </c>
      <c r="Z452" s="166">
        <f t="shared" si="92"/>
        <v>81.738749999999996</v>
      </c>
      <c r="AA452" s="35">
        <f t="shared" si="93"/>
        <v>0</v>
      </c>
    </row>
    <row r="453" spans="1:27">
      <c r="A453" s="14" t="s">
        <v>737</v>
      </c>
      <c r="B453" s="5" t="s">
        <v>53</v>
      </c>
      <c r="C453" s="78"/>
      <c r="D453" s="78"/>
      <c r="E453" s="78"/>
      <c r="F453" s="34">
        <f t="shared" si="94"/>
        <v>0</v>
      </c>
      <c r="G453" s="34">
        <f t="shared" si="87"/>
        <v>0</v>
      </c>
      <c r="H453" s="78"/>
      <c r="I453" s="78"/>
      <c r="J453" s="78"/>
      <c r="K453" s="34">
        <f t="shared" si="95"/>
        <v>0</v>
      </c>
      <c r="L453" s="34">
        <f t="shared" si="88"/>
        <v>0</v>
      </c>
      <c r="M453" s="78"/>
      <c r="N453" s="78"/>
      <c r="O453" s="78"/>
      <c r="P453" s="34">
        <f t="shared" si="96"/>
        <v>0</v>
      </c>
      <c r="Q453" s="34">
        <f t="shared" si="89"/>
        <v>0</v>
      </c>
      <c r="R453" s="78"/>
      <c r="S453" s="78"/>
      <c r="T453" s="78"/>
      <c r="U453" s="34">
        <f t="shared" si="97"/>
        <v>0</v>
      </c>
      <c r="V453" s="34">
        <f t="shared" si="90"/>
        <v>0</v>
      </c>
      <c r="W453" s="34">
        <f t="shared" si="91"/>
        <v>0</v>
      </c>
      <c r="X453" s="34">
        <v>1.0649999999999999</v>
      </c>
      <c r="Y453" s="39">
        <v>130</v>
      </c>
      <c r="Z453" s="166">
        <f t="shared" si="92"/>
        <v>138.44999999999999</v>
      </c>
      <c r="AA453" s="35">
        <f t="shared" si="93"/>
        <v>0</v>
      </c>
    </row>
    <row r="454" spans="1:27">
      <c r="A454" s="14" t="s">
        <v>738</v>
      </c>
      <c r="B454" s="5" t="s">
        <v>53</v>
      </c>
      <c r="C454" s="78"/>
      <c r="D454" s="78"/>
      <c r="E454" s="78"/>
      <c r="F454" s="34">
        <f t="shared" si="94"/>
        <v>0</v>
      </c>
      <c r="G454" s="34">
        <f t="shared" si="87"/>
        <v>0</v>
      </c>
      <c r="H454" s="78"/>
      <c r="I454" s="78"/>
      <c r="J454" s="78"/>
      <c r="K454" s="34">
        <f t="shared" si="95"/>
        <v>0</v>
      </c>
      <c r="L454" s="34">
        <f t="shared" si="88"/>
        <v>0</v>
      </c>
      <c r="M454" s="78"/>
      <c r="N454" s="78"/>
      <c r="O454" s="78"/>
      <c r="P454" s="34">
        <f t="shared" si="96"/>
        <v>0</v>
      </c>
      <c r="Q454" s="34">
        <f t="shared" si="89"/>
        <v>0</v>
      </c>
      <c r="R454" s="78"/>
      <c r="S454" s="78"/>
      <c r="T454" s="78"/>
      <c r="U454" s="34">
        <f t="shared" si="97"/>
        <v>0</v>
      </c>
      <c r="V454" s="34">
        <f t="shared" si="90"/>
        <v>0</v>
      </c>
      <c r="W454" s="34">
        <f t="shared" si="91"/>
        <v>0</v>
      </c>
      <c r="X454" s="34">
        <v>1.0649999999999999</v>
      </c>
      <c r="Y454" s="39">
        <v>724.88</v>
      </c>
      <c r="Z454" s="166">
        <f t="shared" si="92"/>
        <v>771.99719999999991</v>
      </c>
      <c r="AA454" s="35">
        <f t="shared" si="93"/>
        <v>0</v>
      </c>
    </row>
    <row r="455" spans="1:27" ht="17.25" customHeight="1">
      <c r="A455" s="14" t="s">
        <v>739</v>
      </c>
      <c r="B455" s="5" t="s">
        <v>53</v>
      </c>
      <c r="C455" s="48"/>
      <c r="D455" s="78"/>
      <c r="E455" s="78"/>
      <c r="F455" s="34">
        <f t="shared" si="94"/>
        <v>0</v>
      </c>
      <c r="G455" s="34">
        <f t="shared" si="87"/>
        <v>0</v>
      </c>
      <c r="H455" s="48"/>
      <c r="I455" s="78"/>
      <c r="J455" s="78"/>
      <c r="K455" s="34">
        <f t="shared" si="95"/>
        <v>0</v>
      </c>
      <c r="L455" s="34">
        <f t="shared" si="88"/>
        <v>0</v>
      </c>
      <c r="M455" s="48"/>
      <c r="N455" s="78"/>
      <c r="O455" s="78"/>
      <c r="P455" s="34">
        <f t="shared" si="96"/>
        <v>0</v>
      </c>
      <c r="Q455" s="34">
        <f t="shared" si="89"/>
        <v>0</v>
      </c>
      <c r="R455" s="48"/>
      <c r="S455" s="48"/>
      <c r="T455" s="48"/>
      <c r="U455" s="34">
        <f t="shared" si="97"/>
        <v>0</v>
      </c>
      <c r="V455" s="34">
        <f t="shared" si="90"/>
        <v>0</v>
      </c>
      <c r="W455" s="34">
        <f t="shared" si="91"/>
        <v>0</v>
      </c>
      <c r="X455" s="34">
        <v>1.0649999999999999</v>
      </c>
      <c r="Y455" s="39">
        <v>334.88</v>
      </c>
      <c r="Z455" s="166">
        <f t="shared" si="92"/>
        <v>356.6472</v>
      </c>
      <c r="AA455" s="35">
        <f t="shared" si="93"/>
        <v>0</v>
      </c>
    </row>
    <row r="456" spans="1:27" ht="17.25" customHeight="1">
      <c r="A456" s="16" t="s">
        <v>740</v>
      </c>
      <c r="B456" s="12" t="s">
        <v>53</v>
      </c>
      <c r="C456" s="40"/>
      <c r="D456" s="48"/>
      <c r="E456" s="48"/>
      <c r="F456" s="34">
        <f t="shared" si="94"/>
        <v>0</v>
      </c>
      <c r="G456" s="34">
        <f t="shared" si="87"/>
        <v>0</v>
      </c>
      <c r="H456" s="40"/>
      <c r="I456" s="48"/>
      <c r="J456" s="48"/>
      <c r="K456" s="34">
        <f t="shared" si="95"/>
        <v>0</v>
      </c>
      <c r="L456" s="34">
        <f t="shared" si="88"/>
        <v>0</v>
      </c>
      <c r="M456" s="40"/>
      <c r="N456" s="48"/>
      <c r="O456" s="48"/>
      <c r="P456" s="34">
        <f t="shared" si="96"/>
        <v>0</v>
      </c>
      <c r="Q456" s="34">
        <f t="shared" si="89"/>
        <v>0</v>
      </c>
      <c r="R456" s="40"/>
      <c r="S456" s="40"/>
      <c r="T456" s="40"/>
      <c r="U456" s="34">
        <f t="shared" si="97"/>
        <v>0</v>
      </c>
      <c r="V456" s="34">
        <f t="shared" si="90"/>
        <v>0</v>
      </c>
      <c r="W456" s="34">
        <f t="shared" si="91"/>
        <v>0</v>
      </c>
      <c r="X456" s="34">
        <v>1.0649999999999999</v>
      </c>
      <c r="Y456" s="19">
        <v>447.2</v>
      </c>
      <c r="Z456" s="166">
        <f t="shared" si="92"/>
        <v>476.26799999999997</v>
      </c>
      <c r="AA456" s="35">
        <f t="shared" si="93"/>
        <v>0</v>
      </c>
    </row>
    <row r="457" spans="1:27" ht="54" customHeight="1">
      <c r="A457" s="16" t="s">
        <v>741</v>
      </c>
      <c r="B457" s="12" t="s">
        <v>53</v>
      </c>
      <c r="C457" s="40"/>
      <c r="D457" s="40"/>
      <c r="E457" s="40"/>
      <c r="F457" s="34">
        <f t="shared" si="94"/>
        <v>0</v>
      </c>
      <c r="G457" s="34">
        <f t="shared" si="87"/>
        <v>0</v>
      </c>
      <c r="H457" s="40"/>
      <c r="I457" s="40"/>
      <c r="J457" s="40"/>
      <c r="K457" s="34">
        <f t="shared" si="95"/>
        <v>0</v>
      </c>
      <c r="L457" s="34">
        <f t="shared" si="88"/>
        <v>0</v>
      </c>
      <c r="M457" s="40"/>
      <c r="N457" s="40"/>
      <c r="O457" s="40"/>
      <c r="P457" s="34">
        <f t="shared" si="96"/>
        <v>0</v>
      </c>
      <c r="Q457" s="34">
        <f t="shared" si="89"/>
        <v>0</v>
      </c>
      <c r="R457" s="40"/>
      <c r="S457" s="40"/>
      <c r="T457" s="40"/>
      <c r="U457" s="34">
        <f t="shared" si="97"/>
        <v>0</v>
      </c>
      <c r="V457" s="34">
        <f t="shared" si="90"/>
        <v>0</v>
      </c>
      <c r="W457" s="34">
        <f t="shared" si="91"/>
        <v>0</v>
      </c>
      <c r="X457" s="34">
        <v>1.0649999999999999</v>
      </c>
      <c r="Y457" s="19">
        <v>1466.4</v>
      </c>
      <c r="Z457" s="166">
        <f t="shared" si="92"/>
        <v>1561.7160000000001</v>
      </c>
      <c r="AA457" s="35">
        <f t="shared" si="93"/>
        <v>0</v>
      </c>
    </row>
    <row r="458" spans="1:27" ht="51" customHeight="1">
      <c r="A458" s="16" t="s">
        <v>742</v>
      </c>
      <c r="B458" s="12" t="s">
        <v>53</v>
      </c>
      <c r="C458" s="40"/>
      <c r="D458" s="40">
        <v>2</v>
      </c>
      <c r="E458" s="40"/>
      <c r="F458" s="34">
        <f t="shared" si="94"/>
        <v>2</v>
      </c>
      <c r="G458" s="34">
        <f t="shared" si="87"/>
        <v>3444.636</v>
      </c>
      <c r="H458" s="40"/>
      <c r="I458" s="40"/>
      <c r="J458" s="40"/>
      <c r="K458" s="34">
        <f t="shared" si="95"/>
        <v>0</v>
      </c>
      <c r="L458" s="34">
        <f t="shared" si="88"/>
        <v>0</v>
      </c>
      <c r="M458" s="40"/>
      <c r="N458" s="40"/>
      <c r="O458" s="40"/>
      <c r="P458" s="34">
        <f t="shared" si="96"/>
        <v>0</v>
      </c>
      <c r="Q458" s="34">
        <f t="shared" si="89"/>
        <v>0</v>
      </c>
      <c r="R458" s="40"/>
      <c r="S458" s="40"/>
      <c r="T458" s="40"/>
      <c r="U458" s="34">
        <f t="shared" si="97"/>
        <v>0</v>
      </c>
      <c r="V458" s="34">
        <f t="shared" si="90"/>
        <v>0</v>
      </c>
      <c r="W458" s="34">
        <f t="shared" si="91"/>
        <v>2</v>
      </c>
      <c r="X458" s="34">
        <v>1.0649999999999999</v>
      </c>
      <c r="Y458" s="19">
        <v>1617.2</v>
      </c>
      <c r="Z458" s="166">
        <f t="shared" si="92"/>
        <v>1722.318</v>
      </c>
      <c r="AA458" s="35">
        <f t="shared" si="93"/>
        <v>3444.636</v>
      </c>
    </row>
    <row r="459" spans="1:27" ht="64.5" customHeight="1">
      <c r="A459" s="16" t="s">
        <v>743</v>
      </c>
      <c r="B459" s="12" t="s">
        <v>53</v>
      </c>
      <c r="C459" s="40"/>
      <c r="D459" s="40"/>
      <c r="E459" s="40"/>
      <c r="F459" s="34">
        <f t="shared" si="94"/>
        <v>0</v>
      </c>
      <c r="G459" s="34">
        <f t="shared" si="87"/>
        <v>0</v>
      </c>
      <c r="H459" s="40"/>
      <c r="I459" s="40"/>
      <c r="J459" s="40"/>
      <c r="K459" s="34">
        <f t="shared" si="95"/>
        <v>0</v>
      </c>
      <c r="L459" s="34">
        <f t="shared" si="88"/>
        <v>0</v>
      </c>
      <c r="M459" s="40"/>
      <c r="N459" s="40"/>
      <c r="O459" s="40"/>
      <c r="P459" s="34">
        <f t="shared" si="96"/>
        <v>0</v>
      </c>
      <c r="Q459" s="34">
        <f t="shared" si="89"/>
        <v>0</v>
      </c>
      <c r="R459" s="40"/>
      <c r="S459" s="40"/>
      <c r="T459" s="40"/>
      <c r="U459" s="34">
        <f t="shared" si="97"/>
        <v>0</v>
      </c>
      <c r="V459" s="34">
        <f t="shared" si="90"/>
        <v>0</v>
      </c>
      <c r="W459" s="34">
        <f t="shared" si="91"/>
        <v>0</v>
      </c>
      <c r="X459" s="34">
        <v>1.0649999999999999</v>
      </c>
      <c r="Y459" s="19">
        <v>1466.4</v>
      </c>
      <c r="Z459" s="166">
        <f t="shared" si="92"/>
        <v>1561.7160000000001</v>
      </c>
      <c r="AA459" s="35">
        <f t="shared" si="93"/>
        <v>0</v>
      </c>
    </row>
    <row r="460" spans="1:27" ht="52.5" customHeight="1">
      <c r="A460" s="16" t="s">
        <v>744</v>
      </c>
      <c r="B460" s="12" t="s">
        <v>53</v>
      </c>
      <c r="C460" s="40"/>
      <c r="D460" s="40"/>
      <c r="E460" s="40"/>
      <c r="F460" s="34">
        <f t="shared" si="94"/>
        <v>0</v>
      </c>
      <c r="G460" s="34">
        <f t="shared" si="87"/>
        <v>0</v>
      </c>
      <c r="H460" s="40"/>
      <c r="I460" s="40"/>
      <c r="J460" s="40"/>
      <c r="K460" s="34">
        <f t="shared" si="95"/>
        <v>0</v>
      </c>
      <c r="L460" s="34">
        <f t="shared" si="88"/>
        <v>0</v>
      </c>
      <c r="M460" s="40"/>
      <c r="N460" s="40"/>
      <c r="O460" s="40"/>
      <c r="P460" s="34">
        <f t="shared" si="96"/>
        <v>0</v>
      </c>
      <c r="Q460" s="34">
        <f t="shared" si="89"/>
        <v>0</v>
      </c>
      <c r="R460" s="40"/>
      <c r="S460" s="40"/>
      <c r="T460" s="40"/>
      <c r="U460" s="34">
        <f t="shared" si="97"/>
        <v>0</v>
      </c>
      <c r="V460" s="34">
        <f t="shared" si="90"/>
        <v>0</v>
      </c>
      <c r="W460" s="34">
        <f t="shared" si="91"/>
        <v>0</v>
      </c>
      <c r="X460" s="34">
        <v>1.0649999999999999</v>
      </c>
      <c r="Y460" s="19">
        <v>1466.4</v>
      </c>
      <c r="Z460" s="166">
        <f t="shared" si="92"/>
        <v>1561.7160000000001</v>
      </c>
      <c r="AA460" s="35">
        <f t="shared" si="93"/>
        <v>0</v>
      </c>
    </row>
    <row r="461" spans="1:27" ht="17.25" customHeight="1">
      <c r="A461" s="16" t="s">
        <v>745</v>
      </c>
      <c r="B461" s="12" t="s">
        <v>53</v>
      </c>
      <c r="C461" s="40"/>
      <c r="D461" s="40"/>
      <c r="E461" s="40"/>
      <c r="F461" s="34">
        <f t="shared" si="94"/>
        <v>0</v>
      </c>
      <c r="G461" s="34">
        <f t="shared" si="87"/>
        <v>0</v>
      </c>
      <c r="H461" s="40"/>
      <c r="I461" s="40"/>
      <c r="J461" s="40"/>
      <c r="K461" s="34">
        <f t="shared" si="95"/>
        <v>0</v>
      </c>
      <c r="L461" s="34">
        <f t="shared" si="88"/>
        <v>0</v>
      </c>
      <c r="M461" s="40"/>
      <c r="N461" s="40"/>
      <c r="O461" s="40"/>
      <c r="P461" s="34">
        <f t="shared" si="96"/>
        <v>0</v>
      </c>
      <c r="Q461" s="34">
        <f t="shared" si="89"/>
        <v>0</v>
      </c>
      <c r="R461" s="40"/>
      <c r="S461" s="40"/>
      <c r="T461" s="40"/>
      <c r="U461" s="34">
        <f t="shared" si="97"/>
        <v>0</v>
      </c>
      <c r="V461" s="34">
        <f t="shared" si="90"/>
        <v>0</v>
      </c>
      <c r="W461" s="34">
        <f t="shared" si="91"/>
        <v>0</v>
      </c>
      <c r="X461" s="34">
        <v>1.0649999999999999</v>
      </c>
      <c r="Y461" s="19">
        <v>4201.6000000000004</v>
      </c>
      <c r="Z461" s="166">
        <f t="shared" si="92"/>
        <v>4474.7039999999997</v>
      </c>
      <c r="AA461" s="35">
        <f t="shared" si="93"/>
        <v>0</v>
      </c>
    </row>
    <row r="462" spans="1:27" ht="17.25" customHeight="1">
      <c r="A462" s="16" t="s">
        <v>746</v>
      </c>
      <c r="B462" s="12" t="s">
        <v>53</v>
      </c>
      <c r="C462" s="40"/>
      <c r="D462" s="40"/>
      <c r="E462" s="40"/>
      <c r="F462" s="34">
        <f t="shared" si="94"/>
        <v>0</v>
      </c>
      <c r="G462" s="34">
        <f t="shared" si="87"/>
        <v>0</v>
      </c>
      <c r="H462" s="40"/>
      <c r="I462" s="40"/>
      <c r="J462" s="40"/>
      <c r="K462" s="34">
        <f t="shared" si="95"/>
        <v>0</v>
      </c>
      <c r="L462" s="34">
        <f t="shared" si="88"/>
        <v>0</v>
      </c>
      <c r="M462" s="40"/>
      <c r="N462" s="40"/>
      <c r="O462" s="40"/>
      <c r="P462" s="34">
        <f t="shared" si="96"/>
        <v>0</v>
      </c>
      <c r="Q462" s="34">
        <f t="shared" si="89"/>
        <v>0</v>
      </c>
      <c r="R462" s="40"/>
      <c r="S462" s="40"/>
      <c r="T462" s="40"/>
      <c r="U462" s="34">
        <f t="shared" si="97"/>
        <v>0</v>
      </c>
      <c r="V462" s="34">
        <f t="shared" si="90"/>
        <v>0</v>
      </c>
      <c r="W462" s="34">
        <f t="shared" si="91"/>
        <v>0</v>
      </c>
      <c r="X462" s="34">
        <v>1.0649999999999999</v>
      </c>
      <c r="Y462" s="19">
        <v>2340</v>
      </c>
      <c r="Z462" s="166">
        <f t="shared" si="92"/>
        <v>2492.1</v>
      </c>
      <c r="AA462" s="35">
        <f t="shared" si="93"/>
        <v>0</v>
      </c>
    </row>
    <row r="463" spans="1:27" ht="17.25" customHeight="1">
      <c r="A463" s="16" t="s">
        <v>747</v>
      </c>
      <c r="B463" s="12" t="s">
        <v>53</v>
      </c>
      <c r="C463" s="40"/>
      <c r="D463" s="40"/>
      <c r="E463" s="40"/>
      <c r="F463" s="34">
        <f t="shared" si="94"/>
        <v>0</v>
      </c>
      <c r="G463" s="34">
        <f t="shared" si="87"/>
        <v>0</v>
      </c>
      <c r="H463" s="40"/>
      <c r="I463" s="40"/>
      <c r="J463" s="40"/>
      <c r="K463" s="34">
        <f t="shared" si="95"/>
        <v>0</v>
      </c>
      <c r="L463" s="34">
        <f t="shared" si="88"/>
        <v>0</v>
      </c>
      <c r="M463" s="40"/>
      <c r="N463" s="40"/>
      <c r="O463" s="40"/>
      <c r="P463" s="34">
        <f t="shared" si="96"/>
        <v>0</v>
      </c>
      <c r="Q463" s="34">
        <f t="shared" si="89"/>
        <v>0</v>
      </c>
      <c r="R463" s="40"/>
      <c r="S463" s="40"/>
      <c r="T463" s="40"/>
      <c r="U463" s="34">
        <f t="shared" si="97"/>
        <v>0</v>
      </c>
      <c r="V463" s="34">
        <f t="shared" si="90"/>
        <v>0</v>
      </c>
      <c r="W463" s="34">
        <f t="shared" si="91"/>
        <v>0</v>
      </c>
      <c r="X463" s="34">
        <v>1.0649999999999999</v>
      </c>
      <c r="Y463" s="19">
        <v>2340</v>
      </c>
      <c r="Z463" s="166">
        <f t="shared" si="92"/>
        <v>2492.1</v>
      </c>
      <c r="AA463" s="35">
        <f t="shared" si="93"/>
        <v>0</v>
      </c>
    </row>
    <row r="464" spans="1:27" ht="27.75" customHeight="1">
      <c r="A464" s="16" t="s">
        <v>748</v>
      </c>
      <c r="B464" s="12" t="s">
        <v>53</v>
      </c>
      <c r="C464" s="40"/>
      <c r="D464" s="40"/>
      <c r="E464" s="40"/>
      <c r="F464" s="34">
        <f t="shared" si="94"/>
        <v>0</v>
      </c>
      <c r="G464" s="34">
        <f t="shared" si="87"/>
        <v>0</v>
      </c>
      <c r="H464" s="40"/>
      <c r="I464" s="40"/>
      <c r="J464" s="40"/>
      <c r="K464" s="34">
        <f>SUM(H464:J464)</f>
        <v>0</v>
      </c>
      <c r="L464" s="34">
        <f t="shared" si="88"/>
        <v>0</v>
      </c>
      <c r="M464" s="40"/>
      <c r="N464" s="40"/>
      <c r="O464" s="40"/>
      <c r="P464" s="34">
        <f>SUM(M464:O464)</f>
        <v>0</v>
      </c>
      <c r="Q464" s="34">
        <f t="shared" si="89"/>
        <v>0</v>
      </c>
      <c r="R464" s="40"/>
      <c r="S464" s="40"/>
      <c r="T464" s="40"/>
      <c r="U464" s="34">
        <f>SUM(R464:T464)</f>
        <v>0</v>
      </c>
      <c r="V464" s="34">
        <f t="shared" si="90"/>
        <v>0</v>
      </c>
      <c r="W464" s="34">
        <f t="shared" si="91"/>
        <v>0</v>
      </c>
      <c r="X464" s="34">
        <v>1.0649999999999999</v>
      </c>
      <c r="Y464" s="19">
        <v>3785.6</v>
      </c>
      <c r="Z464" s="166">
        <f t="shared" si="92"/>
        <v>4031.6639999999998</v>
      </c>
      <c r="AA464" s="35">
        <f t="shared" si="93"/>
        <v>0</v>
      </c>
    </row>
    <row r="465" spans="1:27" ht="25.5" customHeight="1">
      <c r="A465" s="16" t="s">
        <v>749</v>
      </c>
      <c r="B465" s="5" t="s">
        <v>53</v>
      </c>
      <c r="C465" s="40"/>
      <c r="D465" s="40"/>
      <c r="E465" s="40"/>
      <c r="F465" s="34">
        <f t="shared" si="94"/>
        <v>0</v>
      </c>
      <c r="G465" s="34">
        <f t="shared" si="87"/>
        <v>0</v>
      </c>
      <c r="H465" s="40"/>
      <c r="I465" s="40"/>
      <c r="J465" s="40"/>
      <c r="K465" s="34">
        <f t="shared" si="95"/>
        <v>0</v>
      </c>
      <c r="L465" s="34">
        <f t="shared" si="88"/>
        <v>0</v>
      </c>
      <c r="M465" s="40"/>
      <c r="N465" s="40"/>
      <c r="O465" s="40"/>
      <c r="P465" s="34">
        <f t="shared" si="96"/>
        <v>0</v>
      </c>
      <c r="Q465" s="34">
        <f t="shared" si="89"/>
        <v>0</v>
      </c>
      <c r="R465" s="40"/>
      <c r="S465" s="40"/>
      <c r="T465" s="40"/>
      <c r="U465" s="34">
        <f t="shared" si="97"/>
        <v>0</v>
      </c>
      <c r="V465" s="34">
        <f t="shared" si="90"/>
        <v>0</v>
      </c>
      <c r="W465" s="34">
        <f t="shared" si="91"/>
        <v>0</v>
      </c>
      <c r="X465" s="34">
        <v>1.0649999999999999</v>
      </c>
      <c r="Y465" s="19">
        <v>3458</v>
      </c>
      <c r="Z465" s="166">
        <f t="shared" si="92"/>
        <v>3682.77</v>
      </c>
      <c r="AA465" s="35">
        <f t="shared" si="93"/>
        <v>0</v>
      </c>
    </row>
    <row r="466" spans="1:27">
      <c r="A466" s="14" t="s">
        <v>750</v>
      </c>
      <c r="B466" s="5" t="s">
        <v>30</v>
      </c>
      <c r="C466" s="48"/>
      <c r="D466" s="48">
        <v>4</v>
      </c>
      <c r="E466" s="48">
        <v>5</v>
      </c>
      <c r="F466" s="34">
        <f>SUM(C466:E466)</f>
        <v>9</v>
      </c>
      <c r="G466" s="34">
        <f t="shared" si="87"/>
        <v>1380.6233999999997</v>
      </c>
      <c r="H466" s="48"/>
      <c r="I466" s="48"/>
      <c r="J466" s="48"/>
      <c r="K466" s="34">
        <f t="shared" si="95"/>
        <v>0</v>
      </c>
      <c r="L466" s="34">
        <f t="shared" si="88"/>
        <v>0</v>
      </c>
      <c r="M466" s="48">
        <v>4</v>
      </c>
      <c r="N466" s="48">
        <v>4</v>
      </c>
      <c r="O466" s="48"/>
      <c r="P466" s="34">
        <f t="shared" si="96"/>
        <v>8</v>
      </c>
      <c r="Q466" s="34">
        <f t="shared" si="89"/>
        <v>1227.2207999999998</v>
      </c>
      <c r="R466" s="48"/>
      <c r="S466" s="48"/>
      <c r="T466" s="48"/>
      <c r="U466" s="34">
        <f t="shared" si="97"/>
        <v>0</v>
      </c>
      <c r="V466" s="34">
        <f t="shared" si="90"/>
        <v>0</v>
      </c>
      <c r="W466" s="34">
        <f t="shared" si="91"/>
        <v>17</v>
      </c>
      <c r="X466" s="34">
        <v>1.0649999999999999</v>
      </c>
      <c r="Y466" s="39">
        <v>144.04</v>
      </c>
      <c r="Z466" s="166">
        <f t="shared" si="92"/>
        <v>153.40259999999998</v>
      </c>
      <c r="AA466" s="35">
        <f t="shared" si="93"/>
        <v>2607.8441999999995</v>
      </c>
    </row>
    <row r="467" spans="1:27" ht="16.5" thickBot="1">
      <c r="A467" s="23"/>
      <c r="B467" s="99"/>
      <c r="C467" s="78"/>
      <c r="D467" s="78"/>
      <c r="E467" s="78"/>
      <c r="F467" s="78"/>
      <c r="G467" s="78"/>
      <c r="H467" s="78"/>
      <c r="I467" s="78"/>
      <c r="J467" s="78"/>
      <c r="K467" s="77"/>
      <c r="L467" s="78"/>
      <c r="M467" s="78"/>
      <c r="N467" s="78"/>
      <c r="O467" s="78"/>
      <c r="P467" s="78"/>
      <c r="Q467" s="78"/>
      <c r="R467" s="78"/>
      <c r="S467" s="78"/>
      <c r="T467" s="78"/>
      <c r="U467" s="78"/>
      <c r="V467" s="78"/>
      <c r="W467" s="44"/>
      <c r="X467" s="44"/>
      <c r="Y467" s="49"/>
      <c r="Z467" s="168"/>
      <c r="AA467" s="36"/>
    </row>
    <row r="468" spans="1:27">
      <c r="A468" s="21" t="s">
        <v>56</v>
      </c>
      <c r="B468" s="100"/>
      <c r="C468" s="79"/>
      <c r="D468" s="79"/>
      <c r="E468" s="79"/>
      <c r="F468" s="79"/>
      <c r="G468" s="79"/>
      <c r="H468" s="79"/>
      <c r="I468" s="79"/>
      <c r="J468" s="79"/>
      <c r="K468" s="40"/>
      <c r="L468" s="40"/>
      <c r="M468" s="79"/>
      <c r="N468" s="79"/>
      <c r="O468" s="79"/>
      <c r="P468" s="79"/>
      <c r="Q468" s="79"/>
      <c r="R468" s="79"/>
      <c r="S468" s="79"/>
      <c r="T468" s="79"/>
      <c r="U468" s="79"/>
      <c r="V468" s="79"/>
      <c r="W468" s="28"/>
      <c r="X468" s="163"/>
      <c r="Y468" s="46"/>
      <c r="Z468" s="169"/>
      <c r="AA468" s="47"/>
    </row>
    <row r="469" spans="1:27">
      <c r="A469" s="14" t="s">
        <v>57</v>
      </c>
      <c r="B469" s="18" t="s">
        <v>44</v>
      </c>
      <c r="C469" s="48"/>
      <c r="D469" s="48"/>
      <c r="E469" s="48"/>
      <c r="F469" s="34">
        <f>SUM(C469:E469)</f>
        <v>0</v>
      </c>
      <c r="G469" s="34">
        <f t="shared" ref="G469:G532" si="98">F469*Z469</f>
        <v>0</v>
      </c>
      <c r="H469" s="48"/>
      <c r="I469" s="48"/>
      <c r="J469" s="48"/>
      <c r="K469" s="34">
        <f>SUM(H469:J469)</f>
        <v>0</v>
      </c>
      <c r="L469" s="34">
        <f t="shared" ref="L469:L532" si="99">K469*Z469</f>
        <v>0</v>
      </c>
      <c r="M469" s="48"/>
      <c r="N469" s="48"/>
      <c r="O469" s="48"/>
      <c r="P469" s="34">
        <f t="shared" ref="P469:P532" si="100">SUM(M469:O469)</f>
        <v>0</v>
      </c>
      <c r="Q469" s="34">
        <f t="shared" ref="Q469:Q532" si="101">P469*Z469</f>
        <v>0</v>
      </c>
      <c r="R469" s="48"/>
      <c r="S469" s="48"/>
      <c r="T469" s="48"/>
      <c r="U469" s="34">
        <f t="shared" ref="U469:U532" si="102">SUM(R469:T469)</f>
        <v>0</v>
      </c>
      <c r="V469" s="34">
        <f t="shared" ref="V469:V532" si="103">U469*Z469</f>
        <v>0</v>
      </c>
      <c r="W469" s="34">
        <f t="shared" ref="W469:W532" si="104">F469+K469+P469+U469</f>
        <v>0</v>
      </c>
      <c r="X469" s="34">
        <v>1.0649999999999999</v>
      </c>
      <c r="Y469" s="45">
        <v>621.91999999999996</v>
      </c>
      <c r="Z469" s="166">
        <f t="shared" ref="Z469:Z532" si="105">X469*Y469</f>
        <v>662.34479999999996</v>
      </c>
      <c r="AA469" s="35">
        <f t="shared" ref="AA469:AA532" si="106">W469*Z469</f>
        <v>0</v>
      </c>
    </row>
    <row r="470" spans="1:27">
      <c r="A470" s="14" t="s">
        <v>1610</v>
      </c>
      <c r="B470" s="5" t="s">
        <v>58</v>
      </c>
      <c r="C470" s="48">
        <v>2</v>
      </c>
      <c r="D470" s="48">
        <v>7</v>
      </c>
      <c r="E470" s="48">
        <v>2</v>
      </c>
      <c r="F470" s="34">
        <f t="shared" ref="F470:F533" si="107">SUM(C470:E470)</f>
        <v>11</v>
      </c>
      <c r="G470" s="34">
        <f t="shared" si="98"/>
        <v>950.32079999999996</v>
      </c>
      <c r="H470" s="48">
        <v>4</v>
      </c>
      <c r="I470" s="48">
        <v>5</v>
      </c>
      <c r="J470" s="48">
        <v>2</v>
      </c>
      <c r="K470" s="34">
        <f t="shared" ref="K470:K533" si="108">SUM(H470:J470)</f>
        <v>11</v>
      </c>
      <c r="L470" s="34">
        <f t="shared" si="99"/>
        <v>950.32079999999996</v>
      </c>
      <c r="M470" s="48">
        <v>4</v>
      </c>
      <c r="N470" s="48">
        <v>4</v>
      </c>
      <c r="O470" s="48">
        <v>2</v>
      </c>
      <c r="P470" s="34">
        <f t="shared" si="100"/>
        <v>10</v>
      </c>
      <c r="Q470" s="34">
        <f t="shared" si="101"/>
        <v>863.92799999999988</v>
      </c>
      <c r="R470" s="48">
        <v>4</v>
      </c>
      <c r="S470" s="48">
        <v>4</v>
      </c>
      <c r="T470" s="48">
        <v>2</v>
      </c>
      <c r="U470" s="34">
        <f t="shared" si="102"/>
        <v>10</v>
      </c>
      <c r="V470" s="34">
        <f t="shared" si="103"/>
        <v>863.92799999999988</v>
      </c>
      <c r="W470" s="34">
        <f t="shared" si="104"/>
        <v>42</v>
      </c>
      <c r="X470" s="34">
        <v>1.0649999999999999</v>
      </c>
      <c r="Y470" s="45">
        <v>81.12</v>
      </c>
      <c r="Z470" s="166">
        <f t="shared" si="105"/>
        <v>86.392799999999994</v>
      </c>
      <c r="AA470" s="35">
        <f t="shared" si="106"/>
        <v>3628.4975999999997</v>
      </c>
    </row>
    <row r="471" spans="1:27">
      <c r="A471" s="14" t="s">
        <v>59</v>
      </c>
      <c r="B471" s="5" t="s">
        <v>60</v>
      </c>
      <c r="C471" s="48">
        <v>24</v>
      </c>
      <c r="D471" s="48">
        <v>16</v>
      </c>
      <c r="E471" s="48">
        <v>8</v>
      </c>
      <c r="F471" s="34">
        <f t="shared" si="107"/>
        <v>48</v>
      </c>
      <c r="G471" s="34">
        <f t="shared" si="98"/>
        <v>1904.7311999999999</v>
      </c>
      <c r="H471" s="48">
        <v>27</v>
      </c>
      <c r="I471" s="48">
        <v>10</v>
      </c>
      <c r="J471" s="48">
        <v>8</v>
      </c>
      <c r="K471" s="34">
        <f t="shared" si="108"/>
        <v>45</v>
      </c>
      <c r="L471" s="34">
        <f t="shared" si="99"/>
        <v>1785.6855</v>
      </c>
      <c r="M471" s="48">
        <v>23</v>
      </c>
      <c r="N471" s="48">
        <v>10</v>
      </c>
      <c r="O471" s="48">
        <v>12</v>
      </c>
      <c r="P471" s="34">
        <f t="shared" si="100"/>
        <v>45</v>
      </c>
      <c r="Q471" s="34">
        <f t="shared" si="101"/>
        <v>1785.6855</v>
      </c>
      <c r="R471" s="48">
        <v>17</v>
      </c>
      <c r="S471" s="48">
        <v>12</v>
      </c>
      <c r="T471" s="48">
        <v>8</v>
      </c>
      <c r="U471" s="34">
        <f t="shared" si="102"/>
        <v>37</v>
      </c>
      <c r="V471" s="34">
        <f t="shared" si="103"/>
        <v>1468.2302999999999</v>
      </c>
      <c r="W471" s="34">
        <f t="shared" si="104"/>
        <v>175</v>
      </c>
      <c r="X471" s="34">
        <v>1.0649999999999999</v>
      </c>
      <c r="Y471" s="45">
        <v>37.26</v>
      </c>
      <c r="Z471" s="166">
        <f t="shared" si="105"/>
        <v>39.681899999999999</v>
      </c>
      <c r="AA471" s="35">
        <f t="shared" si="106"/>
        <v>6944.3324999999995</v>
      </c>
    </row>
    <row r="472" spans="1:27">
      <c r="A472" s="14" t="s">
        <v>61</v>
      </c>
      <c r="B472" s="5" t="s">
        <v>30</v>
      </c>
      <c r="C472" s="48"/>
      <c r="D472" s="48"/>
      <c r="E472" s="48"/>
      <c r="F472" s="34">
        <f t="shared" si="107"/>
        <v>0</v>
      </c>
      <c r="G472" s="34">
        <f t="shared" si="98"/>
        <v>0</v>
      </c>
      <c r="H472" s="48"/>
      <c r="I472" s="48"/>
      <c r="J472" s="48"/>
      <c r="K472" s="34">
        <f t="shared" si="108"/>
        <v>0</v>
      </c>
      <c r="L472" s="34">
        <f t="shared" si="99"/>
        <v>0</v>
      </c>
      <c r="M472" s="48"/>
      <c r="N472" s="48"/>
      <c r="O472" s="48"/>
      <c r="P472" s="34">
        <f t="shared" si="100"/>
        <v>0</v>
      </c>
      <c r="Q472" s="34">
        <f t="shared" si="101"/>
        <v>0</v>
      </c>
      <c r="R472" s="48"/>
      <c r="S472" s="48"/>
      <c r="T472" s="48"/>
      <c r="U472" s="34">
        <f t="shared" si="102"/>
        <v>0</v>
      </c>
      <c r="V472" s="34">
        <f t="shared" si="103"/>
        <v>0</v>
      </c>
      <c r="W472" s="34">
        <f t="shared" si="104"/>
        <v>0</v>
      </c>
      <c r="X472" s="34">
        <v>1.0649999999999999</v>
      </c>
      <c r="Y472" s="45">
        <v>22.88</v>
      </c>
      <c r="Z472" s="166">
        <f t="shared" si="105"/>
        <v>24.367199999999997</v>
      </c>
      <c r="AA472" s="35">
        <f t="shared" si="106"/>
        <v>0</v>
      </c>
    </row>
    <row r="473" spans="1:27" ht="25.5">
      <c r="A473" s="14" t="s">
        <v>62</v>
      </c>
      <c r="B473" s="5" t="s">
        <v>63</v>
      </c>
      <c r="C473" s="48"/>
      <c r="D473" s="48"/>
      <c r="E473" s="48"/>
      <c r="F473" s="34">
        <f t="shared" si="107"/>
        <v>0</v>
      </c>
      <c r="G473" s="34">
        <f t="shared" si="98"/>
        <v>0</v>
      </c>
      <c r="H473" s="48"/>
      <c r="I473" s="48"/>
      <c r="J473" s="48"/>
      <c r="K473" s="34">
        <f t="shared" si="108"/>
        <v>0</v>
      </c>
      <c r="L473" s="34">
        <f t="shared" si="99"/>
        <v>0</v>
      </c>
      <c r="M473" s="48"/>
      <c r="N473" s="48"/>
      <c r="O473" s="48"/>
      <c r="P473" s="34">
        <f t="shared" si="100"/>
        <v>0</v>
      </c>
      <c r="Q473" s="34">
        <f t="shared" si="101"/>
        <v>0</v>
      </c>
      <c r="R473" s="48"/>
      <c r="S473" s="48"/>
      <c r="T473" s="48"/>
      <c r="U473" s="34">
        <f t="shared" si="102"/>
        <v>0</v>
      </c>
      <c r="V473" s="34">
        <f t="shared" si="103"/>
        <v>0</v>
      </c>
      <c r="W473" s="34">
        <f t="shared" si="104"/>
        <v>0</v>
      </c>
      <c r="X473" s="34">
        <v>1.0649999999999999</v>
      </c>
      <c r="Y473" s="45">
        <v>111.49</v>
      </c>
      <c r="Z473" s="166">
        <f t="shared" si="105"/>
        <v>118.73684999999999</v>
      </c>
      <c r="AA473" s="35">
        <f t="shared" si="106"/>
        <v>0</v>
      </c>
    </row>
    <row r="474" spans="1:27" ht="25.5">
      <c r="A474" s="14" t="s">
        <v>64</v>
      </c>
      <c r="B474" s="5" t="s">
        <v>63</v>
      </c>
      <c r="C474" s="48"/>
      <c r="D474" s="48"/>
      <c r="E474" s="48"/>
      <c r="F474" s="34">
        <f t="shared" si="107"/>
        <v>0</v>
      </c>
      <c r="G474" s="34">
        <f t="shared" si="98"/>
        <v>0</v>
      </c>
      <c r="H474" s="48"/>
      <c r="I474" s="48"/>
      <c r="J474" s="48"/>
      <c r="K474" s="34">
        <f t="shared" si="108"/>
        <v>0</v>
      </c>
      <c r="L474" s="34">
        <f t="shared" si="99"/>
        <v>0</v>
      </c>
      <c r="M474" s="48"/>
      <c r="N474" s="48"/>
      <c r="O474" s="48"/>
      <c r="P474" s="34">
        <f t="shared" si="100"/>
        <v>0</v>
      </c>
      <c r="Q474" s="34">
        <f t="shared" si="101"/>
        <v>0</v>
      </c>
      <c r="R474" s="48"/>
      <c r="S474" s="48"/>
      <c r="T474" s="48"/>
      <c r="U474" s="34">
        <f t="shared" si="102"/>
        <v>0</v>
      </c>
      <c r="V474" s="34">
        <f t="shared" si="103"/>
        <v>0</v>
      </c>
      <c r="W474" s="34">
        <f t="shared" si="104"/>
        <v>0</v>
      </c>
      <c r="X474" s="34">
        <v>1.0649999999999999</v>
      </c>
      <c r="Y474" s="45">
        <v>117.78</v>
      </c>
      <c r="Z474" s="166">
        <f t="shared" si="105"/>
        <v>125.4357</v>
      </c>
      <c r="AA474" s="35">
        <f t="shared" si="106"/>
        <v>0</v>
      </c>
    </row>
    <row r="475" spans="1:27" ht="25.5">
      <c r="A475" s="14" t="s">
        <v>65</v>
      </c>
      <c r="B475" s="5" t="s">
        <v>47</v>
      </c>
      <c r="C475" s="48"/>
      <c r="D475" s="48"/>
      <c r="E475" s="48"/>
      <c r="F475" s="34">
        <f t="shared" si="107"/>
        <v>0</v>
      </c>
      <c r="G475" s="34">
        <f t="shared" si="98"/>
        <v>0</v>
      </c>
      <c r="H475" s="48"/>
      <c r="I475" s="48"/>
      <c r="J475" s="48"/>
      <c r="K475" s="34">
        <f t="shared" si="108"/>
        <v>0</v>
      </c>
      <c r="L475" s="34">
        <f t="shared" si="99"/>
        <v>0</v>
      </c>
      <c r="M475" s="48">
        <v>1</v>
      </c>
      <c r="N475" s="48"/>
      <c r="O475" s="48"/>
      <c r="P475" s="34">
        <f t="shared" si="100"/>
        <v>1</v>
      </c>
      <c r="Q475" s="34">
        <f t="shared" si="101"/>
        <v>238.13399999999999</v>
      </c>
      <c r="R475" s="48">
        <v>1</v>
      </c>
      <c r="S475" s="48"/>
      <c r="T475" s="48"/>
      <c r="U475" s="34">
        <f t="shared" si="102"/>
        <v>1</v>
      </c>
      <c r="V475" s="34">
        <f t="shared" si="103"/>
        <v>238.13399999999999</v>
      </c>
      <c r="W475" s="34">
        <f t="shared" si="104"/>
        <v>2</v>
      </c>
      <c r="X475" s="34">
        <v>1.0649999999999999</v>
      </c>
      <c r="Y475" s="45">
        <v>223.6</v>
      </c>
      <c r="Z475" s="166">
        <f t="shared" si="105"/>
        <v>238.13399999999999</v>
      </c>
      <c r="AA475" s="35">
        <f t="shared" si="106"/>
        <v>476.26799999999997</v>
      </c>
    </row>
    <row r="476" spans="1:27">
      <c r="A476" s="14" t="s">
        <v>66</v>
      </c>
      <c r="B476" s="5" t="s">
        <v>47</v>
      </c>
      <c r="C476" s="48"/>
      <c r="D476" s="48"/>
      <c r="E476" s="48"/>
      <c r="F476" s="34">
        <f t="shared" si="107"/>
        <v>0</v>
      </c>
      <c r="G476" s="34">
        <f t="shared" si="98"/>
        <v>0</v>
      </c>
      <c r="H476" s="48">
        <v>4</v>
      </c>
      <c r="I476" s="48"/>
      <c r="J476" s="48"/>
      <c r="K476" s="34">
        <f t="shared" si="108"/>
        <v>4</v>
      </c>
      <c r="L476" s="34">
        <f t="shared" si="99"/>
        <v>1081.6991999999998</v>
      </c>
      <c r="M476" s="48"/>
      <c r="N476" s="48"/>
      <c r="O476" s="48"/>
      <c r="P476" s="34">
        <f t="shared" si="100"/>
        <v>0</v>
      </c>
      <c r="Q476" s="34">
        <f t="shared" si="101"/>
        <v>0</v>
      </c>
      <c r="R476" s="48"/>
      <c r="S476" s="48"/>
      <c r="T476" s="48"/>
      <c r="U476" s="34">
        <f t="shared" si="102"/>
        <v>0</v>
      </c>
      <c r="V476" s="34">
        <f t="shared" si="103"/>
        <v>0</v>
      </c>
      <c r="W476" s="34">
        <f t="shared" si="104"/>
        <v>4</v>
      </c>
      <c r="X476" s="34">
        <v>1.0649999999999999</v>
      </c>
      <c r="Y476" s="45">
        <v>253.92</v>
      </c>
      <c r="Z476" s="166">
        <f t="shared" si="105"/>
        <v>270.42479999999995</v>
      </c>
      <c r="AA476" s="35">
        <f t="shared" si="106"/>
        <v>1081.6991999999998</v>
      </c>
    </row>
    <row r="477" spans="1:27">
      <c r="A477" s="14" t="s">
        <v>67</v>
      </c>
      <c r="B477" s="5" t="s">
        <v>68</v>
      </c>
      <c r="C477" s="48"/>
      <c r="D477" s="48"/>
      <c r="E477" s="48"/>
      <c r="F477" s="34">
        <f t="shared" si="107"/>
        <v>0</v>
      </c>
      <c r="G477" s="34">
        <f t="shared" si="98"/>
        <v>0</v>
      </c>
      <c r="H477" s="48"/>
      <c r="I477" s="48"/>
      <c r="J477" s="48"/>
      <c r="K477" s="34">
        <f t="shared" si="108"/>
        <v>0</v>
      </c>
      <c r="L477" s="34">
        <f t="shared" si="99"/>
        <v>0</v>
      </c>
      <c r="M477" s="48"/>
      <c r="N477" s="48"/>
      <c r="O477" s="48"/>
      <c r="P477" s="34">
        <f t="shared" si="100"/>
        <v>0</v>
      </c>
      <c r="Q477" s="34">
        <f t="shared" si="101"/>
        <v>0</v>
      </c>
      <c r="R477" s="48"/>
      <c r="S477" s="48"/>
      <c r="T477" s="48"/>
      <c r="U477" s="34">
        <f t="shared" si="102"/>
        <v>0</v>
      </c>
      <c r="V477" s="34">
        <f t="shared" si="103"/>
        <v>0</v>
      </c>
      <c r="W477" s="34">
        <f t="shared" si="104"/>
        <v>0</v>
      </c>
      <c r="X477" s="34">
        <v>1.0649999999999999</v>
      </c>
      <c r="Y477" s="45">
        <v>70.72</v>
      </c>
      <c r="Z477" s="166">
        <f t="shared" si="105"/>
        <v>75.316800000000001</v>
      </c>
      <c r="AA477" s="35">
        <f t="shared" si="106"/>
        <v>0</v>
      </c>
    </row>
    <row r="478" spans="1:27">
      <c r="A478" s="14" t="s">
        <v>69</v>
      </c>
      <c r="B478" s="5" t="s">
        <v>68</v>
      </c>
      <c r="C478" s="48"/>
      <c r="D478" s="48"/>
      <c r="E478" s="48"/>
      <c r="F478" s="34">
        <f t="shared" si="107"/>
        <v>0</v>
      </c>
      <c r="G478" s="34">
        <f t="shared" si="98"/>
        <v>0</v>
      </c>
      <c r="H478" s="48"/>
      <c r="I478" s="48"/>
      <c r="J478" s="48"/>
      <c r="K478" s="34">
        <f t="shared" si="108"/>
        <v>0</v>
      </c>
      <c r="L478" s="34">
        <f t="shared" si="99"/>
        <v>0</v>
      </c>
      <c r="M478" s="48"/>
      <c r="N478" s="48"/>
      <c r="O478" s="48"/>
      <c r="P478" s="34">
        <f t="shared" si="100"/>
        <v>0</v>
      </c>
      <c r="Q478" s="34">
        <f t="shared" si="101"/>
        <v>0</v>
      </c>
      <c r="R478" s="48"/>
      <c r="S478" s="48"/>
      <c r="T478" s="48"/>
      <c r="U478" s="34">
        <f t="shared" si="102"/>
        <v>0</v>
      </c>
      <c r="V478" s="34">
        <f t="shared" si="103"/>
        <v>0</v>
      </c>
      <c r="W478" s="34">
        <f t="shared" si="104"/>
        <v>0</v>
      </c>
      <c r="X478" s="34">
        <v>1.0649999999999999</v>
      </c>
      <c r="Y478" s="45">
        <v>52</v>
      </c>
      <c r="Z478" s="166">
        <f t="shared" si="105"/>
        <v>55.379999999999995</v>
      </c>
      <c r="AA478" s="35">
        <f t="shared" si="106"/>
        <v>0</v>
      </c>
    </row>
    <row r="479" spans="1:27">
      <c r="A479" s="14" t="s">
        <v>70</v>
      </c>
      <c r="B479" s="5" t="s">
        <v>47</v>
      </c>
      <c r="C479" s="48"/>
      <c r="D479" s="48"/>
      <c r="E479" s="48"/>
      <c r="F479" s="34">
        <f t="shared" si="107"/>
        <v>0</v>
      </c>
      <c r="G479" s="34">
        <f t="shared" si="98"/>
        <v>0</v>
      </c>
      <c r="H479" s="48"/>
      <c r="I479" s="48">
        <v>1</v>
      </c>
      <c r="J479" s="48"/>
      <c r="K479" s="34">
        <f t="shared" si="108"/>
        <v>1</v>
      </c>
      <c r="L479" s="34">
        <f t="shared" si="99"/>
        <v>27.540899999999997</v>
      </c>
      <c r="M479" s="48"/>
      <c r="N479" s="48"/>
      <c r="O479" s="48"/>
      <c r="P479" s="34">
        <f t="shared" si="100"/>
        <v>0</v>
      </c>
      <c r="Q479" s="34">
        <f t="shared" si="101"/>
        <v>0</v>
      </c>
      <c r="R479" s="48"/>
      <c r="S479" s="48"/>
      <c r="T479" s="48"/>
      <c r="U479" s="34">
        <f t="shared" si="102"/>
        <v>0</v>
      </c>
      <c r="V479" s="34">
        <f t="shared" si="103"/>
        <v>0</v>
      </c>
      <c r="W479" s="34">
        <f t="shared" si="104"/>
        <v>1</v>
      </c>
      <c r="X479" s="34">
        <v>1.0649999999999999</v>
      </c>
      <c r="Y479" s="45">
        <v>25.86</v>
      </c>
      <c r="Z479" s="166">
        <f t="shared" si="105"/>
        <v>27.540899999999997</v>
      </c>
      <c r="AA479" s="35">
        <f t="shared" si="106"/>
        <v>27.540899999999997</v>
      </c>
    </row>
    <row r="480" spans="1:27" ht="71.25" customHeight="1">
      <c r="A480" s="15" t="s">
        <v>201</v>
      </c>
      <c r="B480" s="5" t="s">
        <v>30</v>
      </c>
      <c r="C480" s="48"/>
      <c r="D480" s="48"/>
      <c r="E480" s="48"/>
      <c r="F480" s="34">
        <f t="shared" si="107"/>
        <v>0</v>
      </c>
      <c r="G480" s="34">
        <f t="shared" si="98"/>
        <v>0</v>
      </c>
      <c r="H480" s="48"/>
      <c r="I480" s="48"/>
      <c r="J480" s="48"/>
      <c r="K480" s="34">
        <f t="shared" si="108"/>
        <v>0</v>
      </c>
      <c r="L480" s="34">
        <f t="shared" si="99"/>
        <v>0</v>
      </c>
      <c r="M480" s="48"/>
      <c r="N480" s="48"/>
      <c r="O480" s="48"/>
      <c r="P480" s="34">
        <f t="shared" si="100"/>
        <v>0</v>
      </c>
      <c r="Q480" s="34">
        <f t="shared" si="101"/>
        <v>0</v>
      </c>
      <c r="R480" s="48"/>
      <c r="S480" s="48"/>
      <c r="T480" s="48"/>
      <c r="U480" s="34">
        <f t="shared" si="102"/>
        <v>0</v>
      </c>
      <c r="V480" s="34">
        <f t="shared" si="103"/>
        <v>0</v>
      </c>
      <c r="W480" s="34">
        <f t="shared" si="104"/>
        <v>0</v>
      </c>
      <c r="X480" s="34">
        <v>1.0649999999999999</v>
      </c>
      <c r="Y480" s="45">
        <v>37.44</v>
      </c>
      <c r="Z480" s="166">
        <f t="shared" si="105"/>
        <v>39.873599999999996</v>
      </c>
      <c r="AA480" s="35">
        <f t="shared" si="106"/>
        <v>0</v>
      </c>
    </row>
    <row r="481" spans="1:27" ht="63.75">
      <c r="A481" s="15" t="s">
        <v>71</v>
      </c>
      <c r="B481" s="5" t="s">
        <v>30</v>
      </c>
      <c r="C481" s="48"/>
      <c r="D481" s="48"/>
      <c r="E481" s="48"/>
      <c r="F481" s="34">
        <f t="shared" si="107"/>
        <v>0</v>
      </c>
      <c r="G481" s="34">
        <f t="shared" si="98"/>
        <v>0</v>
      </c>
      <c r="H481" s="48"/>
      <c r="I481" s="48"/>
      <c r="J481" s="48"/>
      <c r="K481" s="34">
        <f t="shared" si="108"/>
        <v>0</v>
      </c>
      <c r="L481" s="34">
        <f t="shared" si="99"/>
        <v>0</v>
      </c>
      <c r="M481" s="48"/>
      <c r="N481" s="48"/>
      <c r="O481" s="48"/>
      <c r="P481" s="34">
        <f t="shared" si="100"/>
        <v>0</v>
      </c>
      <c r="Q481" s="34">
        <f t="shared" si="101"/>
        <v>0</v>
      </c>
      <c r="R481" s="48"/>
      <c r="S481" s="48"/>
      <c r="T481" s="48"/>
      <c r="U481" s="34">
        <f t="shared" si="102"/>
        <v>0</v>
      </c>
      <c r="V481" s="34">
        <f t="shared" si="103"/>
        <v>0</v>
      </c>
      <c r="W481" s="34">
        <f t="shared" si="104"/>
        <v>0</v>
      </c>
      <c r="X481" s="34">
        <v>1.0649999999999999</v>
      </c>
      <c r="Y481" s="45">
        <v>41.6</v>
      </c>
      <c r="Z481" s="166">
        <f t="shared" si="105"/>
        <v>44.304000000000002</v>
      </c>
      <c r="AA481" s="35">
        <f t="shared" si="106"/>
        <v>0</v>
      </c>
    </row>
    <row r="482" spans="1:27">
      <c r="A482" s="14" t="s">
        <v>634</v>
      </c>
      <c r="B482" s="5" t="s">
        <v>47</v>
      </c>
      <c r="C482" s="48"/>
      <c r="D482" s="48"/>
      <c r="E482" s="48"/>
      <c r="F482" s="34">
        <f t="shared" si="107"/>
        <v>0</v>
      </c>
      <c r="G482" s="34">
        <f t="shared" si="98"/>
        <v>0</v>
      </c>
      <c r="H482" s="48"/>
      <c r="I482" s="48"/>
      <c r="J482" s="48"/>
      <c r="K482" s="34">
        <f t="shared" si="108"/>
        <v>0</v>
      </c>
      <c r="L482" s="34">
        <f t="shared" si="99"/>
        <v>0</v>
      </c>
      <c r="M482" s="48"/>
      <c r="N482" s="48"/>
      <c r="O482" s="48"/>
      <c r="P482" s="34">
        <f t="shared" si="100"/>
        <v>0</v>
      </c>
      <c r="Q482" s="34">
        <f t="shared" si="101"/>
        <v>0</v>
      </c>
      <c r="R482" s="48"/>
      <c r="S482" s="48"/>
      <c r="T482" s="48"/>
      <c r="U482" s="34">
        <f t="shared" si="102"/>
        <v>0</v>
      </c>
      <c r="V482" s="34">
        <f t="shared" si="103"/>
        <v>0</v>
      </c>
      <c r="W482" s="34">
        <f t="shared" si="104"/>
        <v>0</v>
      </c>
      <c r="X482" s="34">
        <v>1.0649999999999999</v>
      </c>
      <c r="Y482" s="45">
        <v>7.28</v>
      </c>
      <c r="Z482" s="166">
        <f t="shared" si="105"/>
        <v>7.7531999999999996</v>
      </c>
      <c r="AA482" s="35">
        <f t="shared" si="106"/>
        <v>0</v>
      </c>
    </row>
    <row r="483" spans="1:27">
      <c r="A483" s="14" t="s">
        <v>72</v>
      </c>
      <c r="B483" s="20" t="s">
        <v>47</v>
      </c>
      <c r="C483" s="48"/>
      <c r="D483" s="48"/>
      <c r="E483" s="48"/>
      <c r="F483" s="34">
        <f t="shared" si="107"/>
        <v>0</v>
      </c>
      <c r="G483" s="34">
        <f t="shared" si="98"/>
        <v>0</v>
      </c>
      <c r="H483" s="48"/>
      <c r="I483" s="48"/>
      <c r="J483" s="48"/>
      <c r="K483" s="34">
        <f t="shared" si="108"/>
        <v>0</v>
      </c>
      <c r="L483" s="34">
        <f t="shared" si="99"/>
        <v>0</v>
      </c>
      <c r="M483" s="48"/>
      <c r="N483" s="78"/>
      <c r="O483" s="78"/>
      <c r="P483" s="34">
        <f t="shared" si="100"/>
        <v>0</v>
      </c>
      <c r="Q483" s="34">
        <f t="shared" si="101"/>
        <v>0</v>
      </c>
      <c r="R483" s="78"/>
      <c r="S483" s="78"/>
      <c r="T483" s="78"/>
      <c r="U483" s="34">
        <f t="shared" si="102"/>
        <v>0</v>
      </c>
      <c r="V483" s="34">
        <f t="shared" si="103"/>
        <v>0</v>
      </c>
      <c r="W483" s="34">
        <f t="shared" si="104"/>
        <v>0</v>
      </c>
      <c r="X483" s="34">
        <v>1.0649999999999999</v>
      </c>
      <c r="Y483" s="45">
        <v>10.92</v>
      </c>
      <c r="Z483" s="166">
        <f t="shared" si="105"/>
        <v>11.629799999999999</v>
      </c>
      <c r="AA483" s="35">
        <f t="shared" si="106"/>
        <v>0</v>
      </c>
    </row>
    <row r="484" spans="1:27">
      <c r="A484" s="14" t="s">
        <v>635</v>
      </c>
      <c r="B484" s="5" t="s">
        <v>47</v>
      </c>
      <c r="C484" s="40"/>
      <c r="D484" s="40"/>
      <c r="E484" s="40"/>
      <c r="F484" s="34">
        <f t="shared" si="107"/>
        <v>0</v>
      </c>
      <c r="G484" s="34">
        <f t="shared" si="98"/>
        <v>0</v>
      </c>
      <c r="H484" s="40"/>
      <c r="I484" s="40"/>
      <c r="J484" s="40"/>
      <c r="K484" s="34">
        <f t="shared" si="108"/>
        <v>0</v>
      </c>
      <c r="L484" s="34">
        <f t="shared" si="99"/>
        <v>0</v>
      </c>
      <c r="M484" s="40"/>
      <c r="N484" s="48"/>
      <c r="O484" s="48"/>
      <c r="P484" s="34">
        <f t="shared" si="100"/>
        <v>0</v>
      </c>
      <c r="Q484" s="34">
        <f t="shared" si="101"/>
        <v>0</v>
      </c>
      <c r="R484" s="48"/>
      <c r="S484" s="48"/>
      <c r="T484" s="48"/>
      <c r="U484" s="34">
        <f t="shared" si="102"/>
        <v>0</v>
      </c>
      <c r="V484" s="34">
        <f t="shared" si="103"/>
        <v>0</v>
      </c>
      <c r="W484" s="34">
        <f t="shared" si="104"/>
        <v>0</v>
      </c>
      <c r="X484" s="34">
        <v>1.0649999999999999</v>
      </c>
      <c r="Y484" s="45">
        <v>16.329999999999998</v>
      </c>
      <c r="Z484" s="166">
        <f t="shared" si="105"/>
        <v>17.391449999999999</v>
      </c>
      <c r="AA484" s="35">
        <f t="shared" si="106"/>
        <v>0</v>
      </c>
    </row>
    <row r="485" spans="1:27">
      <c r="A485" s="14" t="s">
        <v>636</v>
      </c>
      <c r="B485" s="5" t="s">
        <v>47</v>
      </c>
      <c r="C485" s="48"/>
      <c r="D485" s="48"/>
      <c r="E485" s="48"/>
      <c r="F485" s="34">
        <f t="shared" si="107"/>
        <v>0</v>
      </c>
      <c r="G485" s="34">
        <f t="shared" si="98"/>
        <v>0</v>
      </c>
      <c r="H485" s="48"/>
      <c r="I485" s="48"/>
      <c r="J485" s="48"/>
      <c r="K485" s="34">
        <f t="shared" si="108"/>
        <v>0</v>
      </c>
      <c r="L485" s="34">
        <f t="shared" si="99"/>
        <v>0</v>
      </c>
      <c r="M485" s="48"/>
      <c r="N485" s="48"/>
      <c r="O485" s="48"/>
      <c r="P485" s="34">
        <f t="shared" si="100"/>
        <v>0</v>
      </c>
      <c r="Q485" s="34">
        <f t="shared" si="101"/>
        <v>0</v>
      </c>
      <c r="R485" s="48"/>
      <c r="S485" s="48"/>
      <c r="T485" s="48"/>
      <c r="U485" s="34">
        <f t="shared" si="102"/>
        <v>0</v>
      </c>
      <c r="V485" s="34">
        <f t="shared" si="103"/>
        <v>0</v>
      </c>
      <c r="W485" s="34">
        <f t="shared" si="104"/>
        <v>0</v>
      </c>
      <c r="X485" s="34">
        <v>1.0649999999999999</v>
      </c>
      <c r="Y485" s="45">
        <v>39</v>
      </c>
      <c r="Z485" s="166">
        <f t="shared" si="105"/>
        <v>41.534999999999997</v>
      </c>
      <c r="AA485" s="35">
        <f t="shared" si="106"/>
        <v>0</v>
      </c>
    </row>
    <row r="486" spans="1:27">
      <c r="A486" s="14" t="s">
        <v>637</v>
      </c>
      <c r="B486" s="5" t="s">
        <v>30</v>
      </c>
      <c r="C486" s="48"/>
      <c r="D486" s="48"/>
      <c r="E486" s="48"/>
      <c r="F486" s="34">
        <f t="shared" si="107"/>
        <v>0</v>
      </c>
      <c r="G486" s="34">
        <f t="shared" si="98"/>
        <v>0</v>
      </c>
      <c r="H486" s="48"/>
      <c r="I486" s="48"/>
      <c r="J486" s="48"/>
      <c r="K486" s="34">
        <f t="shared" si="108"/>
        <v>0</v>
      </c>
      <c r="L486" s="34">
        <f t="shared" si="99"/>
        <v>0</v>
      </c>
      <c r="M486" s="48"/>
      <c r="N486" s="48"/>
      <c r="O486" s="48"/>
      <c r="P486" s="34">
        <f t="shared" si="100"/>
        <v>0</v>
      </c>
      <c r="Q486" s="34">
        <f t="shared" si="101"/>
        <v>0</v>
      </c>
      <c r="R486" s="48"/>
      <c r="S486" s="48"/>
      <c r="T486" s="48"/>
      <c r="U486" s="34">
        <f t="shared" si="102"/>
        <v>0</v>
      </c>
      <c r="V486" s="34">
        <f t="shared" si="103"/>
        <v>0</v>
      </c>
      <c r="W486" s="34">
        <f t="shared" si="104"/>
        <v>0</v>
      </c>
      <c r="X486" s="34">
        <v>1.0649999999999999</v>
      </c>
      <c r="Y486" s="45">
        <v>8.32</v>
      </c>
      <c r="Z486" s="166">
        <f t="shared" si="105"/>
        <v>8.8607999999999993</v>
      </c>
      <c r="AA486" s="35">
        <f t="shared" si="106"/>
        <v>0</v>
      </c>
    </row>
    <row r="487" spans="1:27">
      <c r="A487" s="14" t="s">
        <v>73</v>
      </c>
      <c r="B487" s="5" t="s">
        <v>74</v>
      </c>
      <c r="C487" s="48"/>
      <c r="D487" s="48"/>
      <c r="E487" s="48"/>
      <c r="F487" s="34">
        <f t="shared" si="107"/>
        <v>0</v>
      </c>
      <c r="G487" s="34">
        <f t="shared" si="98"/>
        <v>0</v>
      </c>
      <c r="H487" s="48"/>
      <c r="I487" s="48"/>
      <c r="J487" s="48"/>
      <c r="K487" s="34">
        <f t="shared" si="108"/>
        <v>0</v>
      </c>
      <c r="L487" s="34">
        <f t="shared" si="99"/>
        <v>0</v>
      </c>
      <c r="M487" s="48"/>
      <c r="N487" s="48"/>
      <c r="O487" s="48"/>
      <c r="P487" s="34">
        <f t="shared" si="100"/>
        <v>0</v>
      </c>
      <c r="Q487" s="34">
        <f t="shared" si="101"/>
        <v>0</v>
      </c>
      <c r="R487" s="48"/>
      <c r="S487" s="48"/>
      <c r="T487" s="48"/>
      <c r="U487" s="34">
        <f t="shared" si="102"/>
        <v>0</v>
      </c>
      <c r="V487" s="34">
        <f t="shared" si="103"/>
        <v>0</v>
      </c>
      <c r="W487" s="34">
        <f t="shared" si="104"/>
        <v>0</v>
      </c>
      <c r="X487" s="34">
        <v>1.0649999999999999</v>
      </c>
      <c r="Y487" s="45">
        <v>36.4</v>
      </c>
      <c r="Z487" s="166">
        <f t="shared" si="105"/>
        <v>38.765999999999998</v>
      </c>
      <c r="AA487" s="35">
        <f t="shared" si="106"/>
        <v>0</v>
      </c>
    </row>
    <row r="488" spans="1:27">
      <c r="A488" s="14" t="s">
        <v>75</v>
      </c>
      <c r="B488" s="5" t="s">
        <v>74</v>
      </c>
      <c r="C488" s="48"/>
      <c r="D488" s="48"/>
      <c r="E488" s="48"/>
      <c r="F488" s="34">
        <f t="shared" si="107"/>
        <v>0</v>
      </c>
      <c r="G488" s="34">
        <f t="shared" si="98"/>
        <v>0</v>
      </c>
      <c r="H488" s="48"/>
      <c r="I488" s="48"/>
      <c r="J488" s="48"/>
      <c r="K488" s="34">
        <f t="shared" si="108"/>
        <v>0</v>
      </c>
      <c r="L488" s="34">
        <f t="shared" si="99"/>
        <v>0</v>
      </c>
      <c r="M488" s="48"/>
      <c r="N488" s="48"/>
      <c r="O488" s="48"/>
      <c r="P488" s="34">
        <f t="shared" si="100"/>
        <v>0</v>
      </c>
      <c r="Q488" s="34">
        <f t="shared" si="101"/>
        <v>0</v>
      </c>
      <c r="R488" s="48"/>
      <c r="S488" s="48"/>
      <c r="T488" s="48"/>
      <c r="U488" s="34">
        <f t="shared" si="102"/>
        <v>0</v>
      </c>
      <c r="V488" s="34">
        <f t="shared" si="103"/>
        <v>0</v>
      </c>
      <c r="W488" s="34">
        <f t="shared" si="104"/>
        <v>0</v>
      </c>
      <c r="X488" s="34">
        <v>1.0649999999999999</v>
      </c>
      <c r="Y488" s="45">
        <v>35.86</v>
      </c>
      <c r="Z488" s="166">
        <f t="shared" si="105"/>
        <v>38.190899999999999</v>
      </c>
      <c r="AA488" s="35">
        <f t="shared" si="106"/>
        <v>0</v>
      </c>
    </row>
    <row r="489" spans="1:27">
      <c r="A489" s="14" t="s">
        <v>76</v>
      </c>
      <c r="B489" s="5" t="s">
        <v>74</v>
      </c>
      <c r="C489" s="48"/>
      <c r="D489" s="48"/>
      <c r="E489" s="48"/>
      <c r="F489" s="34">
        <f t="shared" si="107"/>
        <v>0</v>
      </c>
      <c r="G489" s="34">
        <f t="shared" si="98"/>
        <v>0</v>
      </c>
      <c r="H489" s="48"/>
      <c r="I489" s="48"/>
      <c r="J489" s="48"/>
      <c r="K489" s="34">
        <f t="shared" si="108"/>
        <v>0</v>
      </c>
      <c r="L489" s="34">
        <f t="shared" si="99"/>
        <v>0</v>
      </c>
      <c r="M489" s="48"/>
      <c r="N489" s="48"/>
      <c r="O489" s="48"/>
      <c r="P489" s="34">
        <f t="shared" si="100"/>
        <v>0</v>
      </c>
      <c r="Q489" s="34">
        <f t="shared" si="101"/>
        <v>0</v>
      </c>
      <c r="R489" s="48"/>
      <c r="S489" s="48"/>
      <c r="T489" s="48"/>
      <c r="U489" s="34">
        <f t="shared" si="102"/>
        <v>0</v>
      </c>
      <c r="V489" s="34">
        <f t="shared" si="103"/>
        <v>0</v>
      </c>
      <c r="W489" s="34">
        <f t="shared" si="104"/>
        <v>0</v>
      </c>
      <c r="X489" s="34">
        <v>1.0649999999999999</v>
      </c>
      <c r="Y489" s="45">
        <v>55.12</v>
      </c>
      <c r="Z489" s="166">
        <f t="shared" si="105"/>
        <v>58.702799999999996</v>
      </c>
      <c r="AA489" s="35">
        <f t="shared" si="106"/>
        <v>0</v>
      </c>
    </row>
    <row r="490" spans="1:27">
      <c r="A490" s="14" t="s">
        <v>77</v>
      </c>
      <c r="B490" s="5" t="s">
        <v>30</v>
      </c>
      <c r="C490" s="48"/>
      <c r="D490" s="48"/>
      <c r="E490" s="48"/>
      <c r="F490" s="34">
        <f t="shared" si="107"/>
        <v>0</v>
      </c>
      <c r="G490" s="34">
        <f t="shared" si="98"/>
        <v>0</v>
      </c>
      <c r="H490" s="48"/>
      <c r="I490" s="48"/>
      <c r="J490" s="48"/>
      <c r="K490" s="34">
        <f t="shared" si="108"/>
        <v>0</v>
      </c>
      <c r="L490" s="34">
        <f t="shared" si="99"/>
        <v>0</v>
      </c>
      <c r="M490" s="48"/>
      <c r="N490" s="48"/>
      <c r="O490" s="48"/>
      <c r="P490" s="34">
        <f t="shared" si="100"/>
        <v>0</v>
      </c>
      <c r="Q490" s="34">
        <f t="shared" si="101"/>
        <v>0</v>
      </c>
      <c r="R490" s="48"/>
      <c r="S490" s="48"/>
      <c r="T490" s="48"/>
      <c r="U490" s="34">
        <f t="shared" si="102"/>
        <v>0</v>
      </c>
      <c r="V490" s="34">
        <f t="shared" si="103"/>
        <v>0</v>
      </c>
      <c r="W490" s="34">
        <f t="shared" si="104"/>
        <v>0</v>
      </c>
      <c r="X490" s="34">
        <v>1.0649999999999999</v>
      </c>
      <c r="Y490" s="45">
        <v>20.8</v>
      </c>
      <c r="Z490" s="166">
        <f t="shared" si="105"/>
        <v>22.152000000000001</v>
      </c>
      <c r="AA490" s="35">
        <f t="shared" si="106"/>
        <v>0</v>
      </c>
    </row>
    <row r="491" spans="1:27" ht="25.5">
      <c r="A491" s="14" t="s">
        <v>78</v>
      </c>
      <c r="B491" s="5" t="s">
        <v>63</v>
      </c>
      <c r="C491" s="48">
        <v>15</v>
      </c>
      <c r="D491" s="48">
        <v>4</v>
      </c>
      <c r="E491" s="48"/>
      <c r="F491" s="34">
        <f t="shared" si="107"/>
        <v>19</v>
      </c>
      <c r="G491" s="34">
        <f t="shared" si="98"/>
        <v>243.83175</v>
      </c>
      <c r="H491" s="48">
        <v>2</v>
      </c>
      <c r="I491" s="48"/>
      <c r="J491" s="48"/>
      <c r="K491" s="34">
        <f t="shared" si="108"/>
        <v>2</v>
      </c>
      <c r="L491" s="34">
        <f t="shared" si="99"/>
        <v>25.666499999999999</v>
      </c>
      <c r="M491" s="48">
        <v>2</v>
      </c>
      <c r="N491" s="48"/>
      <c r="O491" s="48"/>
      <c r="P491" s="34">
        <f t="shared" si="100"/>
        <v>2</v>
      </c>
      <c r="Q491" s="34">
        <f t="shared" si="101"/>
        <v>25.666499999999999</v>
      </c>
      <c r="R491" s="48">
        <v>2</v>
      </c>
      <c r="S491" s="48"/>
      <c r="T491" s="48"/>
      <c r="U491" s="34">
        <f t="shared" si="102"/>
        <v>2</v>
      </c>
      <c r="V491" s="34">
        <f t="shared" si="103"/>
        <v>25.666499999999999</v>
      </c>
      <c r="W491" s="34">
        <f t="shared" si="104"/>
        <v>25</v>
      </c>
      <c r="X491" s="34">
        <v>1.0649999999999999</v>
      </c>
      <c r="Y491" s="45">
        <v>12.05</v>
      </c>
      <c r="Z491" s="166">
        <f t="shared" si="105"/>
        <v>12.83325</v>
      </c>
      <c r="AA491" s="35">
        <f t="shared" si="106"/>
        <v>320.83125000000001</v>
      </c>
    </row>
    <row r="492" spans="1:27">
      <c r="A492" s="14" t="s">
        <v>79</v>
      </c>
      <c r="B492" s="5" t="s">
        <v>47</v>
      </c>
      <c r="C492" s="48"/>
      <c r="D492" s="48"/>
      <c r="E492" s="48"/>
      <c r="F492" s="34">
        <f t="shared" si="107"/>
        <v>0</v>
      </c>
      <c r="G492" s="34">
        <f t="shared" si="98"/>
        <v>0</v>
      </c>
      <c r="H492" s="48"/>
      <c r="I492" s="48"/>
      <c r="J492" s="48"/>
      <c r="K492" s="34">
        <f t="shared" si="108"/>
        <v>0</v>
      </c>
      <c r="L492" s="34">
        <f t="shared" si="99"/>
        <v>0</v>
      </c>
      <c r="M492" s="48"/>
      <c r="N492" s="48"/>
      <c r="O492" s="48"/>
      <c r="P492" s="34">
        <f t="shared" si="100"/>
        <v>0</v>
      </c>
      <c r="Q492" s="34">
        <f t="shared" si="101"/>
        <v>0</v>
      </c>
      <c r="R492" s="48"/>
      <c r="S492" s="48"/>
      <c r="T492" s="48"/>
      <c r="U492" s="34">
        <f t="shared" si="102"/>
        <v>0</v>
      </c>
      <c r="V492" s="34">
        <f t="shared" si="103"/>
        <v>0</v>
      </c>
      <c r="W492" s="34">
        <f t="shared" si="104"/>
        <v>0</v>
      </c>
      <c r="X492" s="34">
        <v>1.0649999999999999</v>
      </c>
      <c r="Y492" s="45">
        <v>69.73</v>
      </c>
      <c r="Z492" s="166">
        <f t="shared" si="105"/>
        <v>74.262450000000001</v>
      </c>
      <c r="AA492" s="35">
        <f t="shared" si="106"/>
        <v>0</v>
      </c>
    </row>
    <row r="493" spans="1:27">
      <c r="A493" s="14" t="s">
        <v>80</v>
      </c>
      <c r="B493" s="5" t="s">
        <v>30</v>
      </c>
      <c r="C493" s="48"/>
      <c r="D493" s="48"/>
      <c r="E493" s="48"/>
      <c r="F493" s="34">
        <f t="shared" si="107"/>
        <v>0</v>
      </c>
      <c r="G493" s="34">
        <f t="shared" si="98"/>
        <v>0</v>
      </c>
      <c r="H493" s="48"/>
      <c r="I493" s="48"/>
      <c r="J493" s="48"/>
      <c r="K493" s="34">
        <f t="shared" si="108"/>
        <v>0</v>
      </c>
      <c r="L493" s="34">
        <f t="shared" si="99"/>
        <v>0</v>
      </c>
      <c r="M493" s="48"/>
      <c r="N493" s="48"/>
      <c r="O493" s="48"/>
      <c r="P493" s="34">
        <f t="shared" si="100"/>
        <v>0</v>
      </c>
      <c r="Q493" s="34">
        <f t="shared" si="101"/>
        <v>0</v>
      </c>
      <c r="R493" s="48"/>
      <c r="S493" s="48"/>
      <c r="T493" s="48"/>
      <c r="U493" s="34">
        <f t="shared" si="102"/>
        <v>0</v>
      </c>
      <c r="V493" s="34">
        <f t="shared" si="103"/>
        <v>0</v>
      </c>
      <c r="W493" s="34">
        <f t="shared" si="104"/>
        <v>0</v>
      </c>
      <c r="X493" s="34">
        <v>1.0649999999999999</v>
      </c>
      <c r="Y493" s="45">
        <v>76.95</v>
      </c>
      <c r="Z493" s="166">
        <f t="shared" si="105"/>
        <v>81.951750000000004</v>
      </c>
      <c r="AA493" s="35">
        <f t="shared" si="106"/>
        <v>0</v>
      </c>
    </row>
    <row r="494" spans="1:27">
      <c r="A494" s="14" t="s">
        <v>81</v>
      </c>
      <c r="B494" s="5" t="s">
        <v>30</v>
      </c>
      <c r="C494" s="48"/>
      <c r="D494" s="48"/>
      <c r="E494" s="48"/>
      <c r="F494" s="34">
        <f t="shared" si="107"/>
        <v>0</v>
      </c>
      <c r="G494" s="34">
        <f t="shared" si="98"/>
        <v>0</v>
      </c>
      <c r="H494" s="48"/>
      <c r="I494" s="48"/>
      <c r="J494" s="48"/>
      <c r="K494" s="34">
        <f t="shared" si="108"/>
        <v>0</v>
      </c>
      <c r="L494" s="34">
        <f t="shared" si="99"/>
        <v>0</v>
      </c>
      <c r="M494" s="48"/>
      <c r="N494" s="48"/>
      <c r="O494" s="48"/>
      <c r="P494" s="34">
        <f t="shared" si="100"/>
        <v>0</v>
      </c>
      <c r="Q494" s="34">
        <f t="shared" si="101"/>
        <v>0</v>
      </c>
      <c r="R494" s="48"/>
      <c r="S494" s="48"/>
      <c r="T494" s="48"/>
      <c r="U494" s="34">
        <f t="shared" si="102"/>
        <v>0</v>
      </c>
      <c r="V494" s="34">
        <f t="shared" si="103"/>
        <v>0</v>
      </c>
      <c r="W494" s="34">
        <f t="shared" si="104"/>
        <v>0</v>
      </c>
      <c r="X494" s="34">
        <v>1.0649999999999999</v>
      </c>
      <c r="Y494" s="45">
        <v>38.32</v>
      </c>
      <c r="Z494" s="166">
        <f t="shared" si="105"/>
        <v>40.8108</v>
      </c>
      <c r="AA494" s="35">
        <f t="shared" si="106"/>
        <v>0</v>
      </c>
    </row>
    <row r="495" spans="1:27" ht="25.5">
      <c r="A495" s="14" t="s">
        <v>82</v>
      </c>
      <c r="B495" s="5" t="s">
        <v>30</v>
      </c>
      <c r="C495" s="48"/>
      <c r="D495" s="48"/>
      <c r="E495" s="48"/>
      <c r="F495" s="34">
        <f t="shared" si="107"/>
        <v>0</v>
      </c>
      <c r="G495" s="34">
        <f t="shared" si="98"/>
        <v>0</v>
      </c>
      <c r="H495" s="48"/>
      <c r="I495" s="48"/>
      <c r="J495" s="48"/>
      <c r="K495" s="34">
        <f t="shared" si="108"/>
        <v>0</v>
      </c>
      <c r="L495" s="34">
        <f t="shared" si="99"/>
        <v>0</v>
      </c>
      <c r="M495" s="48"/>
      <c r="N495" s="48"/>
      <c r="O495" s="48"/>
      <c r="P495" s="34">
        <f t="shared" si="100"/>
        <v>0</v>
      </c>
      <c r="Q495" s="34">
        <f t="shared" si="101"/>
        <v>0</v>
      </c>
      <c r="R495" s="48"/>
      <c r="S495" s="48"/>
      <c r="T495" s="48"/>
      <c r="U495" s="34">
        <f t="shared" si="102"/>
        <v>0</v>
      </c>
      <c r="V495" s="34">
        <f t="shared" si="103"/>
        <v>0</v>
      </c>
      <c r="W495" s="34">
        <f t="shared" si="104"/>
        <v>0</v>
      </c>
      <c r="X495" s="34">
        <v>1.0649999999999999</v>
      </c>
      <c r="Y495" s="45">
        <v>41.6</v>
      </c>
      <c r="Z495" s="166">
        <f t="shared" si="105"/>
        <v>44.304000000000002</v>
      </c>
      <c r="AA495" s="35">
        <f t="shared" si="106"/>
        <v>0</v>
      </c>
    </row>
    <row r="496" spans="1:27">
      <c r="A496" s="14" t="s">
        <v>83</v>
      </c>
      <c r="B496" s="5" t="s">
        <v>47</v>
      </c>
      <c r="C496" s="48"/>
      <c r="D496" s="48">
        <v>1</v>
      </c>
      <c r="E496" s="48"/>
      <c r="F496" s="34">
        <f t="shared" si="107"/>
        <v>1</v>
      </c>
      <c r="G496" s="34">
        <f t="shared" si="98"/>
        <v>540.38099999999997</v>
      </c>
      <c r="H496" s="48"/>
      <c r="I496" s="48"/>
      <c r="J496" s="48"/>
      <c r="K496" s="34">
        <f t="shared" si="108"/>
        <v>0</v>
      </c>
      <c r="L496" s="34">
        <f t="shared" si="99"/>
        <v>0</v>
      </c>
      <c r="M496" s="48"/>
      <c r="N496" s="48"/>
      <c r="O496" s="48"/>
      <c r="P496" s="34">
        <f t="shared" si="100"/>
        <v>0</v>
      </c>
      <c r="Q496" s="34">
        <f t="shared" si="101"/>
        <v>0</v>
      </c>
      <c r="R496" s="48">
        <v>2</v>
      </c>
      <c r="S496" s="48"/>
      <c r="T496" s="48"/>
      <c r="U496" s="34">
        <f t="shared" si="102"/>
        <v>2</v>
      </c>
      <c r="V496" s="34">
        <f t="shared" si="103"/>
        <v>1080.7619999999999</v>
      </c>
      <c r="W496" s="34">
        <f t="shared" si="104"/>
        <v>3</v>
      </c>
      <c r="X496" s="34">
        <v>1.0649999999999999</v>
      </c>
      <c r="Y496" s="45">
        <v>507.4</v>
      </c>
      <c r="Z496" s="166">
        <f t="shared" si="105"/>
        <v>540.38099999999997</v>
      </c>
      <c r="AA496" s="35">
        <f t="shared" si="106"/>
        <v>1621.143</v>
      </c>
    </row>
    <row r="497" spans="1:27">
      <c r="A497" s="14" t="s">
        <v>84</v>
      </c>
      <c r="B497" s="5" t="s">
        <v>47</v>
      </c>
      <c r="C497" s="48"/>
      <c r="D497" s="48">
        <v>1</v>
      </c>
      <c r="E497" s="48">
        <v>1</v>
      </c>
      <c r="F497" s="34">
        <f t="shared" si="107"/>
        <v>2</v>
      </c>
      <c r="G497" s="34">
        <f t="shared" si="98"/>
        <v>1279.8743999999999</v>
      </c>
      <c r="H497" s="48">
        <v>2</v>
      </c>
      <c r="I497" s="48"/>
      <c r="J497" s="48"/>
      <c r="K497" s="34">
        <f t="shared" si="108"/>
        <v>2</v>
      </c>
      <c r="L497" s="34">
        <f t="shared" si="99"/>
        <v>1279.8743999999999</v>
      </c>
      <c r="M497" s="48"/>
      <c r="N497" s="48"/>
      <c r="O497" s="48"/>
      <c r="P497" s="34">
        <f t="shared" si="100"/>
        <v>0</v>
      </c>
      <c r="Q497" s="34">
        <f t="shared" si="101"/>
        <v>0</v>
      </c>
      <c r="R497" s="48">
        <v>3</v>
      </c>
      <c r="S497" s="48"/>
      <c r="T497" s="48"/>
      <c r="U497" s="34">
        <f t="shared" si="102"/>
        <v>3</v>
      </c>
      <c r="V497" s="34">
        <f t="shared" si="103"/>
        <v>1919.8116</v>
      </c>
      <c r="W497" s="34">
        <f t="shared" si="104"/>
        <v>7</v>
      </c>
      <c r="X497" s="34">
        <v>1.0649999999999999</v>
      </c>
      <c r="Y497" s="45">
        <v>600.88</v>
      </c>
      <c r="Z497" s="166">
        <f t="shared" si="105"/>
        <v>639.93719999999996</v>
      </c>
      <c r="AA497" s="35">
        <f t="shared" si="106"/>
        <v>4479.5603999999994</v>
      </c>
    </row>
    <row r="498" spans="1:27">
      <c r="A498" s="14" t="s">
        <v>85</v>
      </c>
      <c r="B498" s="5" t="s">
        <v>47</v>
      </c>
      <c r="C498" s="48"/>
      <c r="D498" s="48"/>
      <c r="E498" s="48"/>
      <c r="F498" s="34">
        <f t="shared" si="107"/>
        <v>0</v>
      </c>
      <c r="G498" s="34">
        <f t="shared" si="98"/>
        <v>0</v>
      </c>
      <c r="H498" s="48"/>
      <c r="I498" s="48"/>
      <c r="J498" s="48"/>
      <c r="K498" s="34">
        <f t="shared" si="108"/>
        <v>0</v>
      </c>
      <c r="L498" s="34">
        <f t="shared" si="99"/>
        <v>0</v>
      </c>
      <c r="M498" s="48"/>
      <c r="N498" s="48"/>
      <c r="O498" s="48"/>
      <c r="P498" s="34">
        <f t="shared" si="100"/>
        <v>0</v>
      </c>
      <c r="Q498" s="34">
        <f t="shared" si="101"/>
        <v>0</v>
      </c>
      <c r="R498" s="48">
        <v>2</v>
      </c>
      <c r="S498" s="48"/>
      <c r="T498" s="48"/>
      <c r="U498" s="34">
        <f t="shared" si="102"/>
        <v>2</v>
      </c>
      <c r="V498" s="34">
        <f t="shared" si="103"/>
        <v>296.83680000000004</v>
      </c>
      <c r="W498" s="34">
        <f t="shared" si="104"/>
        <v>2</v>
      </c>
      <c r="X498" s="34">
        <v>1.0649999999999999</v>
      </c>
      <c r="Y498" s="45">
        <v>139.36000000000001</v>
      </c>
      <c r="Z498" s="166">
        <f t="shared" si="105"/>
        <v>148.41840000000002</v>
      </c>
      <c r="AA498" s="35">
        <f t="shared" si="106"/>
        <v>296.83680000000004</v>
      </c>
    </row>
    <row r="499" spans="1:27">
      <c r="A499" s="14" t="s">
        <v>86</v>
      </c>
      <c r="B499" s="5" t="s">
        <v>47</v>
      </c>
      <c r="C499" s="48"/>
      <c r="D499" s="48"/>
      <c r="E499" s="48"/>
      <c r="F499" s="34">
        <f t="shared" si="107"/>
        <v>0</v>
      </c>
      <c r="G499" s="34">
        <f t="shared" si="98"/>
        <v>0</v>
      </c>
      <c r="H499" s="48"/>
      <c r="I499" s="48"/>
      <c r="J499" s="48"/>
      <c r="K499" s="34">
        <f t="shared" si="108"/>
        <v>0</v>
      </c>
      <c r="L499" s="34">
        <f t="shared" si="99"/>
        <v>0</v>
      </c>
      <c r="M499" s="48"/>
      <c r="N499" s="48"/>
      <c r="O499" s="48"/>
      <c r="P499" s="34">
        <f t="shared" si="100"/>
        <v>0</v>
      </c>
      <c r="Q499" s="34">
        <f t="shared" si="101"/>
        <v>0</v>
      </c>
      <c r="R499" s="48"/>
      <c r="S499" s="48"/>
      <c r="T499" s="48"/>
      <c r="U499" s="34">
        <f t="shared" si="102"/>
        <v>0</v>
      </c>
      <c r="V499" s="34">
        <f t="shared" si="103"/>
        <v>0</v>
      </c>
      <c r="W499" s="34">
        <f t="shared" si="104"/>
        <v>0</v>
      </c>
      <c r="X499" s="34">
        <v>1.0649999999999999</v>
      </c>
      <c r="Y499" s="45">
        <v>195.36</v>
      </c>
      <c r="Z499" s="166">
        <f t="shared" si="105"/>
        <v>208.05840000000001</v>
      </c>
      <c r="AA499" s="35">
        <f t="shared" si="106"/>
        <v>0</v>
      </c>
    </row>
    <row r="500" spans="1:27">
      <c r="A500" s="14" t="s">
        <v>203</v>
      </c>
      <c r="B500" s="5" t="s">
        <v>47</v>
      </c>
      <c r="C500" s="48"/>
      <c r="D500" s="48"/>
      <c r="E500" s="48"/>
      <c r="F500" s="34">
        <f t="shared" si="107"/>
        <v>0</v>
      </c>
      <c r="G500" s="34">
        <f t="shared" si="98"/>
        <v>0</v>
      </c>
      <c r="H500" s="48"/>
      <c r="I500" s="48"/>
      <c r="J500" s="48"/>
      <c r="K500" s="34">
        <f t="shared" si="108"/>
        <v>0</v>
      </c>
      <c r="L500" s="34">
        <f t="shared" si="99"/>
        <v>0</v>
      </c>
      <c r="M500" s="48"/>
      <c r="N500" s="48"/>
      <c r="O500" s="48"/>
      <c r="P500" s="34">
        <f t="shared" si="100"/>
        <v>0</v>
      </c>
      <c r="Q500" s="34">
        <f t="shared" si="101"/>
        <v>0</v>
      </c>
      <c r="R500" s="48"/>
      <c r="S500" s="48"/>
      <c r="T500" s="48"/>
      <c r="U500" s="34">
        <f t="shared" si="102"/>
        <v>0</v>
      </c>
      <c r="V500" s="34">
        <f t="shared" si="103"/>
        <v>0</v>
      </c>
      <c r="W500" s="34">
        <f t="shared" si="104"/>
        <v>0</v>
      </c>
      <c r="X500" s="34">
        <v>1.0649999999999999</v>
      </c>
      <c r="Y500" s="45">
        <v>108.68</v>
      </c>
      <c r="Z500" s="166">
        <f t="shared" si="105"/>
        <v>115.74420000000001</v>
      </c>
      <c r="AA500" s="35">
        <f t="shared" si="106"/>
        <v>0</v>
      </c>
    </row>
    <row r="501" spans="1:27">
      <c r="A501" s="14" t="s">
        <v>87</v>
      </c>
      <c r="B501" s="5" t="s">
        <v>30</v>
      </c>
      <c r="C501" s="48"/>
      <c r="D501" s="48"/>
      <c r="E501" s="48"/>
      <c r="F501" s="34">
        <f t="shared" si="107"/>
        <v>0</v>
      </c>
      <c r="G501" s="34">
        <f t="shared" si="98"/>
        <v>0</v>
      </c>
      <c r="H501" s="48"/>
      <c r="I501" s="48"/>
      <c r="J501" s="48"/>
      <c r="K501" s="34">
        <f t="shared" si="108"/>
        <v>0</v>
      </c>
      <c r="L501" s="34">
        <f t="shared" si="99"/>
        <v>0</v>
      </c>
      <c r="M501" s="48"/>
      <c r="N501" s="48"/>
      <c r="O501" s="48"/>
      <c r="P501" s="34">
        <f t="shared" si="100"/>
        <v>0</v>
      </c>
      <c r="Q501" s="34">
        <f t="shared" si="101"/>
        <v>0</v>
      </c>
      <c r="R501" s="48"/>
      <c r="S501" s="48"/>
      <c r="T501" s="48"/>
      <c r="U501" s="34">
        <f t="shared" si="102"/>
        <v>0</v>
      </c>
      <c r="V501" s="34">
        <f t="shared" si="103"/>
        <v>0</v>
      </c>
      <c r="W501" s="34">
        <f t="shared" si="104"/>
        <v>0</v>
      </c>
      <c r="X501" s="34">
        <v>1.0649999999999999</v>
      </c>
      <c r="Y501" s="45">
        <v>29.12</v>
      </c>
      <c r="Z501" s="166">
        <f t="shared" si="105"/>
        <v>31.012799999999999</v>
      </c>
      <c r="AA501" s="35">
        <f t="shared" si="106"/>
        <v>0</v>
      </c>
    </row>
    <row r="502" spans="1:27">
      <c r="A502" s="14" t="s">
        <v>88</v>
      </c>
      <c r="B502" s="5" t="s">
        <v>47</v>
      </c>
      <c r="C502" s="48"/>
      <c r="D502" s="48"/>
      <c r="E502" s="48"/>
      <c r="F502" s="34">
        <f t="shared" si="107"/>
        <v>0</v>
      </c>
      <c r="G502" s="34">
        <f t="shared" si="98"/>
        <v>0</v>
      </c>
      <c r="H502" s="48"/>
      <c r="I502" s="48"/>
      <c r="J502" s="48"/>
      <c r="K502" s="34">
        <f t="shared" si="108"/>
        <v>0</v>
      </c>
      <c r="L502" s="34">
        <f t="shared" si="99"/>
        <v>0</v>
      </c>
      <c r="M502" s="48"/>
      <c r="N502" s="48"/>
      <c r="O502" s="48"/>
      <c r="P502" s="34">
        <f t="shared" si="100"/>
        <v>0</v>
      </c>
      <c r="Q502" s="34">
        <f t="shared" si="101"/>
        <v>0</v>
      </c>
      <c r="R502" s="48"/>
      <c r="S502" s="48"/>
      <c r="T502" s="48"/>
      <c r="U502" s="34">
        <f t="shared" si="102"/>
        <v>0</v>
      </c>
      <c r="V502" s="34">
        <f t="shared" si="103"/>
        <v>0</v>
      </c>
      <c r="W502" s="34">
        <f t="shared" si="104"/>
        <v>0</v>
      </c>
      <c r="X502" s="34">
        <v>1.0649999999999999</v>
      </c>
      <c r="Y502" s="45">
        <v>403.52</v>
      </c>
      <c r="Z502" s="166">
        <f t="shared" si="105"/>
        <v>429.74879999999996</v>
      </c>
      <c r="AA502" s="35">
        <f t="shared" si="106"/>
        <v>0</v>
      </c>
    </row>
    <row r="503" spans="1:27">
      <c r="A503" s="14" t="s">
        <v>204</v>
      </c>
      <c r="B503" s="5" t="s">
        <v>30</v>
      </c>
      <c r="C503" s="48"/>
      <c r="D503" s="48"/>
      <c r="E503" s="48"/>
      <c r="F503" s="34">
        <f t="shared" si="107"/>
        <v>0</v>
      </c>
      <c r="G503" s="34">
        <f t="shared" si="98"/>
        <v>0</v>
      </c>
      <c r="H503" s="48"/>
      <c r="I503" s="48"/>
      <c r="J503" s="48"/>
      <c r="K503" s="34">
        <f t="shared" si="108"/>
        <v>0</v>
      </c>
      <c r="L503" s="34">
        <f t="shared" si="99"/>
        <v>0</v>
      </c>
      <c r="M503" s="48"/>
      <c r="N503" s="48"/>
      <c r="O503" s="48"/>
      <c r="P503" s="34">
        <f t="shared" si="100"/>
        <v>0</v>
      </c>
      <c r="Q503" s="34">
        <f t="shared" si="101"/>
        <v>0</v>
      </c>
      <c r="R503" s="48"/>
      <c r="S503" s="48"/>
      <c r="T503" s="48"/>
      <c r="U503" s="34">
        <f t="shared" si="102"/>
        <v>0</v>
      </c>
      <c r="V503" s="34">
        <f t="shared" si="103"/>
        <v>0</v>
      </c>
      <c r="W503" s="34">
        <f t="shared" si="104"/>
        <v>0</v>
      </c>
      <c r="X503" s="34">
        <v>1.0649999999999999</v>
      </c>
      <c r="Y503" s="45">
        <v>9.86</v>
      </c>
      <c r="Z503" s="166">
        <f t="shared" si="105"/>
        <v>10.5009</v>
      </c>
      <c r="AA503" s="35">
        <f t="shared" si="106"/>
        <v>0</v>
      </c>
    </row>
    <row r="504" spans="1:27">
      <c r="A504" s="14" t="s">
        <v>89</v>
      </c>
      <c r="B504" s="5" t="s">
        <v>30</v>
      </c>
      <c r="C504" s="48">
        <v>5</v>
      </c>
      <c r="D504" s="48">
        <v>3</v>
      </c>
      <c r="E504" s="48"/>
      <c r="F504" s="34">
        <f t="shared" si="107"/>
        <v>8</v>
      </c>
      <c r="G504" s="34">
        <f t="shared" si="98"/>
        <v>18.403200000000002</v>
      </c>
      <c r="H504" s="48"/>
      <c r="I504" s="48">
        <v>2</v>
      </c>
      <c r="J504" s="48"/>
      <c r="K504" s="34">
        <f t="shared" si="108"/>
        <v>2</v>
      </c>
      <c r="L504" s="34">
        <f t="shared" si="99"/>
        <v>4.6008000000000004</v>
      </c>
      <c r="M504" s="48"/>
      <c r="N504" s="48">
        <v>2</v>
      </c>
      <c r="O504" s="48">
        <v>2</v>
      </c>
      <c r="P504" s="34">
        <f t="shared" si="100"/>
        <v>4</v>
      </c>
      <c r="Q504" s="34">
        <f t="shared" si="101"/>
        <v>9.2016000000000009</v>
      </c>
      <c r="R504" s="48"/>
      <c r="S504" s="48">
        <v>1</v>
      </c>
      <c r="T504" s="48"/>
      <c r="U504" s="34">
        <f t="shared" si="102"/>
        <v>1</v>
      </c>
      <c r="V504" s="34">
        <f t="shared" si="103"/>
        <v>2.3004000000000002</v>
      </c>
      <c r="W504" s="34">
        <f t="shared" si="104"/>
        <v>15</v>
      </c>
      <c r="X504" s="34">
        <v>1.0649999999999999</v>
      </c>
      <c r="Y504" s="45">
        <v>2.16</v>
      </c>
      <c r="Z504" s="166">
        <f t="shared" si="105"/>
        <v>2.3004000000000002</v>
      </c>
      <c r="AA504" s="35">
        <f t="shared" si="106"/>
        <v>34.506</v>
      </c>
    </row>
    <row r="505" spans="1:27" ht="24.75" customHeight="1">
      <c r="A505" s="14" t="s">
        <v>90</v>
      </c>
      <c r="B505" s="5" t="s">
        <v>30</v>
      </c>
      <c r="C505" s="48">
        <v>1</v>
      </c>
      <c r="D505" s="48"/>
      <c r="E505" s="48"/>
      <c r="F505" s="34">
        <f t="shared" si="107"/>
        <v>1</v>
      </c>
      <c r="G505" s="34">
        <f t="shared" si="98"/>
        <v>77.201849999999993</v>
      </c>
      <c r="H505" s="48"/>
      <c r="I505" s="48"/>
      <c r="J505" s="48"/>
      <c r="K505" s="34">
        <f t="shared" si="108"/>
        <v>0</v>
      </c>
      <c r="L505" s="34">
        <f t="shared" si="99"/>
        <v>0</v>
      </c>
      <c r="M505" s="48"/>
      <c r="N505" s="48"/>
      <c r="O505" s="48"/>
      <c r="P505" s="34">
        <f t="shared" si="100"/>
        <v>0</v>
      </c>
      <c r="Q505" s="34">
        <f t="shared" si="101"/>
        <v>0</v>
      </c>
      <c r="R505" s="48"/>
      <c r="S505" s="48"/>
      <c r="T505" s="48"/>
      <c r="U505" s="34">
        <f t="shared" si="102"/>
        <v>0</v>
      </c>
      <c r="V505" s="34">
        <f t="shared" si="103"/>
        <v>0</v>
      </c>
      <c r="W505" s="34">
        <f t="shared" si="104"/>
        <v>1</v>
      </c>
      <c r="X505" s="34">
        <v>1.0649999999999999</v>
      </c>
      <c r="Y505" s="45">
        <v>72.489999999999995</v>
      </c>
      <c r="Z505" s="166">
        <f t="shared" si="105"/>
        <v>77.201849999999993</v>
      </c>
      <c r="AA505" s="35">
        <f t="shared" si="106"/>
        <v>77.201849999999993</v>
      </c>
    </row>
    <row r="506" spans="1:27" ht="54.75" customHeight="1">
      <c r="A506" s="15" t="s">
        <v>91</v>
      </c>
      <c r="B506" s="5" t="s">
        <v>36</v>
      </c>
      <c r="C506" s="48"/>
      <c r="D506" s="48"/>
      <c r="E506" s="48"/>
      <c r="F506" s="34">
        <f t="shared" si="107"/>
        <v>0</v>
      </c>
      <c r="G506" s="34">
        <f t="shared" si="98"/>
        <v>0</v>
      </c>
      <c r="H506" s="48"/>
      <c r="I506" s="48"/>
      <c r="J506" s="48"/>
      <c r="K506" s="34">
        <f t="shared" si="108"/>
        <v>0</v>
      </c>
      <c r="L506" s="34">
        <f t="shared" si="99"/>
        <v>0</v>
      </c>
      <c r="M506" s="48"/>
      <c r="N506" s="48"/>
      <c r="O506" s="48"/>
      <c r="P506" s="34">
        <f t="shared" si="100"/>
        <v>0</v>
      </c>
      <c r="Q506" s="34">
        <f t="shared" si="101"/>
        <v>0</v>
      </c>
      <c r="R506" s="48"/>
      <c r="S506" s="48"/>
      <c r="T506" s="48"/>
      <c r="U506" s="34">
        <f t="shared" si="102"/>
        <v>0</v>
      </c>
      <c r="V506" s="34">
        <f t="shared" si="103"/>
        <v>0</v>
      </c>
      <c r="W506" s="34">
        <f t="shared" si="104"/>
        <v>0</v>
      </c>
      <c r="X506" s="34">
        <v>1.0649999999999999</v>
      </c>
      <c r="Y506" s="45">
        <v>10.92</v>
      </c>
      <c r="Z506" s="166">
        <f t="shared" si="105"/>
        <v>11.629799999999999</v>
      </c>
      <c r="AA506" s="35">
        <f t="shared" si="106"/>
        <v>0</v>
      </c>
    </row>
    <row r="507" spans="1:27" ht="48.75" customHeight="1">
      <c r="A507" s="15" t="s">
        <v>92</v>
      </c>
      <c r="B507" s="5" t="s">
        <v>36</v>
      </c>
      <c r="C507" s="48"/>
      <c r="D507" s="48"/>
      <c r="E507" s="48"/>
      <c r="F507" s="34">
        <f t="shared" si="107"/>
        <v>0</v>
      </c>
      <c r="G507" s="34">
        <f t="shared" si="98"/>
        <v>0</v>
      </c>
      <c r="H507" s="48"/>
      <c r="I507" s="48"/>
      <c r="J507" s="48"/>
      <c r="K507" s="34">
        <f t="shared" si="108"/>
        <v>0</v>
      </c>
      <c r="L507" s="34">
        <f t="shared" si="99"/>
        <v>0</v>
      </c>
      <c r="M507" s="48"/>
      <c r="N507" s="48"/>
      <c r="O507" s="48"/>
      <c r="P507" s="34">
        <f t="shared" si="100"/>
        <v>0</v>
      </c>
      <c r="Q507" s="34">
        <f t="shared" si="101"/>
        <v>0</v>
      </c>
      <c r="R507" s="48"/>
      <c r="S507" s="48"/>
      <c r="T507" s="48"/>
      <c r="U507" s="34">
        <f t="shared" si="102"/>
        <v>0</v>
      </c>
      <c r="V507" s="34">
        <f t="shared" si="103"/>
        <v>0</v>
      </c>
      <c r="W507" s="34">
        <f t="shared" si="104"/>
        <v>0</v>
      </c>
      <c r="X507" s="34">
        <v>1.0649999999999999</v>
      </c>
      <c r="Y507" s="45">
        <v>16.64</v>
      </c>
      <c r="Z507" s="166">
        <f t="shared" si="105"/>
        <v>17.721599999999999</v>
      </c>
      <c r="AA507" s="35">
        <f t="shared" si="106"/>
        <v>0</v>
      </c>
    </row>
    <row r="508" spans="1:27">
      <c r="A508" s="14" t="s">
        <v>93</v>
      </c>
      <c r="B508" s="5" t="s">
        <v>68</v>
      </c>
      <c r="C508" s="48"/>
      <c r="D508" s="48"/>
      <c r="E508" s="48"/>
      <c r="F508" s="34">
        <f t="shared" si="107"/>
        <v>0</v>
      </c>
      <c r="G508" s="34">
        <f t="shared" si="98"/>
        <v>0</v>
      </c>
      <c r="H508" s="48"/>
      <c r="I508" s="48"/>
      <c r="J508" s="48"/>
      <c r="K508" s="34">
        <f t="shared" si="108"/>
        <v>0</v>
      </c>
      <c r="L508" s="34">
        <f t="shared" si="99"/>
        <v>0</v>
      </c>
      <c r="M508" s="48"/>
      <c r="N508" s="48"/>
      <c r="O508" s="48"/>
      <c r="P508" s="34">
        <f t="shared" si="100"/>
        <v>0</v>
      </c>
      <c r="Q508" s="34">
        <f t="shared" si="101"/>
        <v>0</v>
      </c>
      <c r="R508" s="48"/>
      <c r="S508" s="48"/>
      <c r="T508" s="48"/>
      <c r="U508" s="34">
        <f t="shared" si="102"/>
        <v>0</v>
      </c>
      <c r="V508" s="34">
        <f t="shared" si="103"/>
        <v>0</v>
      </c>
      <c r="W508" s="34">
        <f t="shared" si="104"/>
        <v>0</v>
      </c>
      <c r="X508" s="34">
        <v>1.0649999999999999</v>
      </c>
      <c r="Y508" s="45">
        <v>935.89</v>
      </c>
      <c r="Z508" s="166">
        <f t="shared" si="105"/>
        <v>996.72284999999988</v>
      </c>
      <c r="AA508" s="35">
        <f t="shared" si="106"/>
        <v>0</v>
      </c>
    </row>
    <row r="509" spans="1:27">
      <c r="A509" s="14" t="s">
        <v>94</v>
      </c>
      <c r="B509" s="5" t="s">
        <v>68</v>
      </c>
      <c r="C509" s="48"/>
      <c r="D509" s="48">
        <v>1</v>
      </c>
      <c r="E509" s="48"/>
      <c r="F509" s="34">
        <f t="shared" si="107"/>
        <v>1</v>
      </c>
      <c r="G509" s="34">
        <f t="shared" si="98"/>
        <v>291.29879999999997</v>
      </c>
      <c r="H509" s="48">
        <v>2</v>
      </c>
      <c r="I509" s="48"/>
      <c r="J509" s="48"/>
      <c r="K509" s="34">
        <f t="shared" si="108"/>
        <v>2</v>
      </c>
      <c r="L509" s="34">
        <f t="shared" si="99"/>
        <v>582.59759999999994</v>
      </c>
      <c r="M509" s="48">
        <v>1</v>
      </c>
      <c r="N509" s="48"/>
      <c r="O509" s="48"/>
      <c r="P509" s="34">
        <f t="shared" si="100"/>
        <v>1</v>
      </c>
      <c r="Q509" s="34">
        <f t="shared" si="101"/>
        <v>291.29879999999997</v>
      </c>
      <c r="R509" s="48">
        <v>3</v>
      </c>
      <c r="S509" s="48"/>
      <c r="T509" s="48"/>
      <c r="U509" s="34">
        <f t="shared" si="102"/>
        <v>3</v>
      </c>
      <c r="V509" s="34">
        <f t="shared" si="103"/>
        <v>873.89639999999986</v>
      </c>
      <c r="W509" s="34">
        <f t="shared" si="104"/>
        <v>7</v>
      </c>
      <c r="X509" s="34">
        <v>1.0649999999999999</v>
      </c>
      <c r="Y509" s="45">
        <v>273.52</v>
      </c>
      <c r="Z509" s="166">
        <f t="shared" si="105"/>
        <v>291.29879999999997</v>
      </c>
      <c r="AA509" s="35">
        <f t="shared" si="106"/>
        <v>2039.0915999999997</v>
      </c>
    </row>
    <row r="510" spans="1:27">
      <c r="A510" s="14" t="s">
        <v>95</v>
      </c>
      <c r="B510" s="5" t="s">
        <v>68</v>
      </c>
      <c r="C510" s="48"/>
      <c r="D510" s="48">
        <v>1</v>
      </c>
      <c r="E510" s="48"/>
      <c r="F510" s="34">
        <f t="shared" si="107"/>
        <v>1</v>
      </c>
      <c r="G510" s="34">
        <f t="shared" si="98"/>
        <v>259.66829999999999</v>
      </c>
      <c r="H510" s="48"/>
      <c r="I510" s="48"/>
      <c r="J510" s="48"/>
      <c r="K510" s="34">
        <f t="shared" si="108"/>
        <v>0</v>
      </c>
      <c r="L510" s="34">
        <f t="shared" si="99"/>
        <v>0</v>
      </c>
      <c r="M510" s="48">
        <v>1</v>
      </c>
      <c r="N510" s="48"/>
      <c r="O510" s="48"/>
      <c r="P510" s="34">
        <f t="shared" si="100"/>
        <v>1</v>
      </c>
      <c r="Q510" s="34">
        <f t="shared" si="101"/>
        <v>259.66829999999999</v>
      </c>
      <c r="R510" s="48"/>
      <c r="S510" s="48"/>
      <c r="T510" s="48"/>
      <c r="U510" s="34">
        <f t="shared" si="102"/>
        <v>0</v>
      </c>
      <c r="V510" s="34">
        <f t="shared" si="103"/>
        <v>0</v>
      </c>
      <c r="W510" s="34">
        <f t="shared" si="104"/>
        <v>2</v>
      </c>
      <c r="X510" s="34">
        <v>1.0649999999999999</v>
      </c>
      <c r="Y510" s="45">
        <v>243.82</v>
      </c>
      <c r="Z510" s="166">
        <f t="shared" si="105"/>
        <v>259.66829999999999</v>
      </c>
      <c r="AA510" s="35">
        <f t="shared" si="106"/>
        <v>519.33659999999998</v>
      </c>
    </row>
    <row r="511" spans="1:27">
      <c r="A511" s="14" t="s">
        <v>96</v>
      </c>
      <c r="B511" s="5" t="s">
        <v>68</v>
      </c>
      <c r="C511" s="48"/>
      <c r="D511" s="48"/>
      <c r="E511" s="48"/>
      <c r="F511" s="34">
        <f t="shared" si="107"/>
        <v>0</v>
      </c>
      <c r="G511" s="34">
        <f t="shared" si="98"/>
        <v>0</v>
      </c>
      <c r="H511" s="48"/>
      <c r="I511" s="48"/>
      <c r="J511" s="48"/>
      <c r="K511" s="34">
        <f t="shared" si="108"/>
        <v>0</v>
      </c>
      <c r="L511" s="34">
        <f t="shared" si="99"/>
        <v>0</v>
      </c>
      <c r="M511" s="48"/>
      <c r="N511" s="48"/>
      <c r="O511" s="48"/>
      <c r="P511" s="34">
        <f t="shared" si="100"/>
        <v>0</v>
      </c>
      <c r="Q511" s="34">
        <f t="shared" si="101"/>
        <v>0</v>
      </c>
      <c r="R511" s="48"/>
      <c r="S511" s="48"/>
      <c r="T511" s="48"/>
      <c r="U511" s="34">
        <f t="shared" si="102"/>
        <v>0</v>
      </c>
      <c r="V511" s="34">
        <f t="shared" si="103"/>
        <v>0</v>
      </c>
      <c r="W511" s="34">
        <f t="shared" si="104"/>
        <v>0</v>
      </c>
      <c r="X511" s="34">
        <v>1.0649999999999999</v>
      </c>
      <c r="Y511" s="45">
        <v>291.2</v>
      </c>
      <c r="Z511" s="166">
        <f t="shared" si="105"/>
        <v>310.12799999999999</v>
      </c>
      <c r="AA511" s="35">
        <f t="shared" si="106"/>
        <v>0</v>
      </c>
    </row>
    <row r="512" spans="1:27">
      <c r="A512" s="14" t="s">
        <v>97</v>
      </c>
      <c r="B512" s="5" t="s">
        <v>98</v>
      </c>
      <c r="C512" s="48"/>
      <c r="D512" s="48"/>
      <c r="E512" s="48"/>
      <c r="F512" s="34">
        <f t="shared" si="107"/>
        <v>0</v>
      </c>
      <c r="G512" s="34">
        <f t="shared" si="98"/>
        <v>0</v>
      </c>
      <c r="H512" s="48"/>
      <c r="I512" s="48"/>
      <c r="J512" s="48"/>
      <c r="K512" s="34">
        <f t="shared" si="108"/>
        <v>0</v>
      </c>
      <c r="L512" s="34">
        <f t="shared" si="99"/>
        <v>0</v>
      </c>
      <c r="M512" s="48"/>
      <c r="N512" s="48"/>
      <c r="O512" s="48"/>
      <c r="P512" s="34">
        <f t="shared" si="100"/>
        <v>0</v>
      </c>
      <c r="Q512" s="34">
        <f t="shared" si="101"/>
        <v>0</v>
      </c>
      <c r="R512" s="48"/>
      <c r="S512" s="48"/>
      <c r="T512" s="48"/>
      <c r="U512" s="34">
        <f t="shared" si="102"/>
        <v>0</v>
      </c>
      <c r="V512" s="34">
        <f t="shared" si="103"/>
        <v>0</v>
      </c>
      <c r="W512" s="34">
        <f t="shared" si="104"/>
        <v>0</v>
      </c>
      <c r="X512" s="34">
        <v>1.0649999999999999</v>
      </c>
      <c r="Y512" s="45">
        <v>234</v>
      </c>
      <c r="Z512" s="166">
        <f t="shared" si="105"/>
        <v>249.20999999999998</v>
      </c>
      <c r="AA512" s="35">
        <f t="shared" si="106"/>
        <v>0</v>
      </c>
    </row>
    <row r="513" spans="1:27">
      <c r="A513" s="14" t="s">
        <v>99</v>
      </c>
      <c r="B513" s="5" t="s">
        <v>68</v>
      </c>
      <c r="C513" s="48"/>
      <c r="D513" s="48"/>
      <c r="E513" s="48">
        <v>1</v>
      </c>
      <c r="F513" s="34">
        <f t="shared" si="107"/>
        <v>1</v>
      </c>
      <c r="G513" s="34">
        <f t="shared" si="98"/>
        <v>165.0324</v>
      </c>
      <c r="H513" s="48"/>
      <c r="I513" s="48"/>
      <c r="J513" s="48"/>
      <c r="K513" s="34">
        <f t="shared" si="108"/>
        <v>0</v>
      </c>
      <c r="L513" s="34">
        <f t="shared" si="99"/>
        <v>0</v>
      </c>
      <c r="M513" s="48"/>
      <c r="N513" s="48"/>
      <c r="O513" s="48"/>
      <c r="P513" s="34">
        <f t="shared" si="100"/>
        <v>0</v>
      </c>
      <c r="Q513" s="34">
        <f t="shared" si="101"/>
        <v>0</v>
      </c>
      <c r="R513" s="48"/>
      <c r="S513" s="48"/>
      <c r="T513" s="48"/>
      <c r="U513" s="34">
        <f t="shared" si="102"/>
        <v>0</v>
      </c>
      <c r="V513" s="34">
        <f t="shared" si="103"/>
        <v>0</v>
      </c>
      <c r="W513" s="34">
        <f t="shared" si="104"/>
        <v>1</v>
      </c>
      <c r="X513" s="34">
        <v>1.0649999999999999</v>
      </c>
      <c r="Y513" s="45">
        <v>154.96</v>
      </c>
      <c r="Z513" s="166">
        <f t="shared" si="105"/>
        <v>165.0324</v>
      </c>
      <c r="AA513" s="35">
        <f t="shared" si="106"/>
        <v>165.0324</v>
      </c>
    </row>
    <row r="514" spans="1:27">
      <c r="A514" s="14" t="s">
        <v>100</v>
      </c>
      <c r="B514" s="5" t="s">
        <v>68</v>
      </c>
      <c r="C514" s="48"/>
      <c r="D514" s="48"/>
      <c r="E514" s="48"/>
      <c r="F514" s="34">
        <f t="shared" si="107"/>
        <v>0</v>
      </c>
      <c r="G514" s="34">
        <f t="shared" si="98"/>
        <v>0</v>
      </c>
      <c r="H514" s="48"/>
      <c r="I514" s="48"/>
      <c r="J514" s="48"/>
      <c r="K514" s="34">
        <f t="shared" si="108"/>
        <v>0</v>
      </c>
      <c r="L514" s="34">
        <f t="shared" si="99"/>
        <v>0</v>
      </c>
      <c r="M514" s="48"/>
      <c r="N514" s="48"/>
      <c r="O514" s="48"/>
      <c r="P514" s="34">
        <f t="shared" si="100"/>
        <v>0</v>
      </c>
      <c r="Q514" s="34">
        <f t="shared" si="101"/>
        <v>0</v>
      </c>
      <c r="R514" s="48"/>
      <c r="S514" s="48"/>
      <c r="T514" s="48"/>
      <c r="U514" s="34">
        <f t="shared" si="102"/>
        <v>0</v>
      </c>
      <c r="V514" s="34">
        <f t="shared" si="103"/>
        <v>0</v>
      </c>
      <c r="W514" s="34">
        <f t="shared" si="104"/>
        <v>0</v>
      </c>
      <c r="X514" s="34">
        <v>1.0649999999999999</v>
      </c>
      <c r="Y514" s="45">
        <v>175.76</v>
      </c>
      <c r="Z514" s="166">
        <f t="shared" si="105"/>
        <v>187.18439999999998</v>
      </c>
      <c r="AA514" s="35">
        <f t="shared" si="106"/>
        <v>0</v>
      </c>
    </row>
    <row r="515" spans="1:27">
      <c r="A515" s="14" t="s">
        <v>101</v>
      </c>
      <c r="B515" s="5" t="s">
        <v>102</v>
      </c>
      <c r="C515" s="48"/>
      <c r="D515" s="48"/>
      <c r="E515" s="48"/>
      <c r="F515" s="34">
        <f t="shared" si="107"/>
        <v>0</v>
      </c>
      <c r="G515" s="34">
        <f t="shared" si="98"/>
        <v>0</v>
      </c>
      <c r="H515" s="48"/>
      <c r="I515" s="48"/>
      <c r="J515" s="48"/>
      <c r="K515" s="34">
        <f t="shared" si="108"/>
        <v>0</v>
      </c>
      <c r="L515" s="34">
        <f t="shared" si="99"/>
        <v>0</v>
      </c>
      <c r="M515" s="48"/>
      <c r="N515" s="48"/>
      <c r="O515" s="48"/>
      <c r="P515" s="34">
        <f t="shared" si="100"/>
        <v>0</v>
      </c>
      <c r="Q515" s="34">
        <f t="shared" si="101"/>
        <v>0</v>
      </c>
      <c r="R515" s="48"/>
      <c r="S515" s="48"/>
      <c r="T515" s="48"/>
      <c r="U515" s="34">
        <f t="shared" si="102"/>
        <v>0</v>
      </c>
      <c r="V515" s="34">
        <f t="shared" si="103"/>
        <v>0</v>
      </c>
      <c r="W515" s="34">
        <f t="shared" si="104"/>
        <v>0</v>
      </c>
      <c r="X515" s="34">
        <v>1.0649999999999999</v>
      </c>
      <c r="Y515" s="45">
        <v>47.82</v>
      </c>
      <c r="Z515" s="166">
        <f t="shared" si="105"/>
        <v>50.9283</v>
      </c>
      <c r="AA515" s="35">
        <f t="shared" si="106"/>
        <v>0</v>
      </c>
    </row>
    <row r="516" spans="1:27">
      <c r="A516" s="14" t="s">
        <v>103</v>
      </c>
      <c r="B516" s="5" t="s">
        <v>30</v>
      </c>
      <c r="C516" s="48"/>
      <c r="D516" s="48"/>
      <c r="E516" s="48"/>
      <c r="F516" s="34">
        <f t="shared" si="107"/>
        <v>0</v>
      </c>
      <c r="G516" s="34">
        <f t="shared" si="98"/>
        <v>0</v>
      </c>
      <c r="H516" s="48"/>
      <c r="I516" s="48"/>
      <c r="J516" s="48"/>
      <c r="K516" s="34">
        <f t="shared" si="108"/>
        <v>0</v>
      </c>
      <c r="L516" s="34">
        <f t="shared" si="99"/>
        <v>0</v>
      </c>
      <c r="M516" s="48"/>
      <c r="N516" s="48"/>
      <c r="O516" s="48"/>
      <c r="P516" s="34">
        <f t="shared" si="100"/>
        <v>0</v>
      </c>
      <c r="Q516" s="34">
        <f t="shared" si="101"/>
        <v>0</v>
      </c>
      <c r="R516" s="48"/>
      <c r="S516" s="48"/>
      <c r="T516" s="48"/>
      <c r="U516" s="34">
        <f t="shared" si="102"/>
        <v>0</v>
      </c>
      <c r="V516" s="34">
        <f t="shared" si="103"/>
        <v>0</v>
      </c>
      <c r="W516" s="34">
        <f t="shared" si="104"/>
        <v>0</v>
      </c>
      <c r="X516" s="34">
        <v>1.0649999999999999</v>
      </c>
      <c r="Y516" s="45">
        <v>39</v>
      </c>
      <c r="Z516" s="166">
        <f t="shared" si="105"/>
        <v>41.534999999999997</v>
      </c>
      <c r="AA516" s="35">
        <f t="shared" si="106"/>
        <v>0</v>
      </c>
    </row>
    <row r="517" spans="1:27">
      <c r="A517" s="14" t="s">
        <v>104</v>
      </c>
      <c r="B517" s="18" t="s">
        <v>68</v>
      </c>
      <c r="C517" s="48"/>
      <c r="D517" s="48"/>
      <c r="E517" s="48"/>
      <c r="F517" s="34">
        <f t="shared" si="107"/>
        <v>0</v>
      </c>
      <c r="G517" s="34">
        <f t="shared" si="98"/>
        <v>0</v>
      </c>
      <c r="H517" s="48"/>
      <c r="I517" s="48"/>
      <c r="J517" s="48"/>
      <c r="K517" s="34">
        <f t="shared" si="108"/>
        <v>0</v>
      </c>
      <c r="L517" s="34">
        <f t="shared" si="99"/>
        <v>0</v>
      </c>
      <c r="M517" s="48"/>
      <c r="N517" s="48"/>
      <c r="O517" s="48"/>
      <c r="P517" s="34">
        <f t="shared" si="100"/>
        <v>0</v>
      </c>
      <c r="Q517" s="34">
        <f t="shared" si="101"/>
        <v>0</v>
      </c>
      <c r="R517" s="48"/>
      <c r="S517" s="48"/>
      <c r="T517" s="48"/>
      <c r="U517" s="34">
        <f t="shared" si="102"/>
        <v>0</v>
      </c>
      <c r="V517" s="34">
        <f t="shared" si="103"/>
        <v>0</v>
      </c>
      <c r="W517" s="34">
        <f t="shared" si="104"/>
        <v>0</v>
      </c>
      <c r="X517" s="34">
        <v>1.0649999999999999</v>
      </c>
      <c r="Y517" s="45">
        <v>51.27</v>
      </c>
      <c r="Z517" s="166">
        <f t="shared" si="105"/>
        <v>54.602550000000001</v>
      </c>
      <c r="AA517" s="35">
        <f t="shared" si="106"/>
        <v>0</v>
      </c>
    </row>
    <row r="518" spans="1:27">
      <c r="A518" s="14" t="s">
        <v>208</v>
      </c>
      <c r="B518" s="5" t="s">
        <v>68</v>
      </c>
      <c r="C518" s="48">
        <v>2</v>
      </c>
      <c r="D518" s="48"/>
      <c r="E518" s="48"/>
      <c r="F518" s="34">
        <f t="shared" si="107"/>
        <v>2</v>
      </c>
      <c r="G518" s="34">
        <f t="shared" si="98"/>
        <v>296.79419999999999</v>
      </c>
      <c r="H518" s="48"/>
      <c r="I518" s="48"/>
      <c r="J518" s="48"/>
      <c r="K518" s="34">
        <f t="shared" si="108"/>
        <v>0</v>
      </c>
      <c r="L518" s="34">
        <f t="shared" si="99"/>
        <v>0</v>
      </c>
      <c r="M518" s="48"/>
      <c r="N518" s="48"/>
      <c r="O518" s="48"/>
      <c r="P518" s="34">
        <f t="shared" si="100"/>
        <v>0</v>
      </c>
      <c r="Q518" s="34">
        <f t="shared" si="101"/>
        <v>0</v>
      </c>
      <c r="R518" s="48"/>
      <c r="S518" s="48"/>
      <c r="T518" s="48"/>
      <c r="U518" s="34">
        <f t="shared" si="102"/>
        <v>0</v>
      </c>
      <c r="V518" s="34">
        <f t="shared" si="103"/>
        <v>0</v>
      </c>
      <c r="W518" s="34">
        <f t="shared" si="104"/>
        <v>2</v>
      </c>
      <c r="X518" s="34">
        <v>1.0649999999999999</v>
      </c>
      <c r="Y518" s="45">
        <v>139.34</v>
      </c>
      <c r="Z518" s="166">
        <f t="shared" si="105"/>
        <v>148.39709999999999</v>
      </c>
      <c r="AA518" s="35">
        <f t="shared" si="106"/>
        <v>296.79419999999999</v>
      </c>
    </row>
    <row r="519" spans="1:27">
      <c r="A519" s="14" t="s">
        <v>105</v>
      </c>
      <c r="B519" s="5" t="s">
        <v>47</v>
      </c>
      <c r="C519" s="48"/>
      <c r="D519" s="48"/>
      <c r="E519" s="48"/>
      <c r="F519" s="34">
        <f t="shared" si="107"/>
        <v>0</v>
      </c>
      <c r="G519" s="34">
        <f t="shared" si="98"/>
        <v>0</v>
      </c>
      <c r="H519" s="48"/>
      <c r="I519" s="48"/>
      <c r="J519" s="48"/>
      <c r="K519" s="34">
        <f t="shared" si="108"/>
        <v>0</v>
      </c>
      <c r="L519" s="34">
        <f t="shared" si="99"/>
        <v>0</v>
      </c>
      <c r="M519" s="48"/>
      <c r="N519" s="48"/>
      <c r="O519" s="48"/>
      <c r="P519" s="34">
        <f t="shared" si="100"/>
        <v>0</v>
      </c>
      <c r="Q519" s="34">
        <f t="shared" si="101"/>
        <v>0</v>
      </c>
      <c r="R519" s="48"/>
      <c r="S519" s="48"/>
      <c r="T519" s="48"/>
      <c r="U519" s="34">
        <f t="shared" si="102"/>
        <v>0</v>
      </c>
      <c r="V519" s="34">
        <f t="shared" si="103"/>
        <v>0</v>
      </c>
      <c r="W519" s="34">
        <f t="shared" si="104"/>
        <v>0</v>
      </c>
      <c r="X519" s="34">
        <v>1.0649999999999999</v>
      </c>
      <c r="Y519" s="45">
        <v>36.4</v>
      </c>
      <c r="Z519" s="166">
        <f t="shared" si="105"/>
        <v>38.765999999999998</v>
      </c>
      <c r="AA519" s="35">
        <f t="shared" si="106"/>
        <v>0</v>
      </c>
    </row>
    <row r="520" spans="1:27">
      <c r="A520" s="14" t="s">
        <v>106</v>
      </c>
      <c r="B520" s="5" t="s">
        <v>47</v>
      </c>
      <c r="C520" s="48"/>
      <c r="D520" s="48"/>
      <c r="E520" s="48">
        <v>5</v>
      </c>
      <c r="F520" s="34">
        <f t="shared" si="107"/>
        <v>5</v>
      </c>
      <c r="G520" s="34">
        <f t="shared" si="98"/>
        <v>263.05500000000001</v>
      </c>
      <c r="H520" s="48"/>
      <c r="I520" s="48">
        <v>10</v>
      </c>
      <c r="J520" s="48"/>
      <c r="K520" s="34">
        <f t="shared" si="108"/>
        <v>10</v>
      </c>
      <c r="L520" s="34">
        <f t="shared" si="99"/>
        <v>526.11</v>
      </c>
      <c r="M520" s="48">
        <v>10</v>
      </c>
      <c r="N520" s="48">
        <v>10</v>
      </c>
      <c r="O520" s="48"/>
      <c r="P520" s="34">
        <f t="shared" si="100"/>
        <v>20</v>
      </c>
      <c r="Q520" s="34">
        <f t="shared" si="101"/>
        <v>1052.22</v>
      </c>
      <c r="R520" s="48"/>
      <c r="S520" s="48"/>
      <c r="T520" s="48"/>
      <c r="U520" s="34">
        <f t="shared" si="102"/>
        <v>0</v>
      </c>
      <c r="V520" s="34">
        <f t="shared" si="103"/>
        <v>0</v>
      </c>
      <c r="W520" s="34">
        <f t="shared" si="104"/>
        <v>35</v>
      </c>
      <c r="X520" s="34">
        <v>1.0649999999999999</v>
      </c>
      <c r="Y520" s="45">
        <v>49.4</v>
      </c>
      <c r="Z520" s="166">
        <f t="shared" si="105"/>
        <v>52.610999999999997</v>
      </c>
      <c r="AA520" s="35">
        <f t="shared" si="106"/>
        <v>1841.385</v>
      </c>
    </row>
    <row r="521" spans="1:27">
      <c r="A521" s="14" t="s">
        <v>209</v>
      </c>
      <c r="B521" s="5" t="s">
        <v>47</v>
      </c>
      <c r="C521" s="48"/>
      <c r="D521" s="48"/>
      <c r="E521" s="48"/>
      <c r="F521" s="34">
        <f t="shared" si="107"/>
        <v>0</v>
      </c>
      <c r="G521" s="34">
        <f t="shared" si="98"/>
        <v>0</v>
      </c>
      <c r="H521" s="48"/>
      <c r="I521" s="48"/>
      <c r="J521" s="48"/>
      <c r="K521" s="34">
        <f t="shared" si="108"/>
        <v>0</v>
      </c>
      <c r="L521" s="34">
        <f t="shared" si="99"/>
        <v>0</v>
      </c>
      <c r="M521" s="48"/>
      <c r="N521" s="48"/>
      <c r="O521" s="48"/>
      <c r="P521" s="34">
        <f t="shared" si="100"/>
        <v>0</v>
      </c>
      <c r="Q521" s="34">
        <f t="shared" si="101"/>
        <v>0</v>
      </c>
      <c r="R521" s="48"/>
      <c r="S521" s="48"/>
      <c r="T521" s="48"/>
      <c r="U521" s="34">
        <f t="shared" si="102"/>
        <v>0</v>
      </c>
      <c r="V521" s="34">
        <f t="shared" si="103"/>
        <v>0</v>
      </c>
      <c r="W521" s="34">
        <f t="shared" si="104"/>
        <v>0</v>
      </c>
      <c r="X521" s="34">
        <v>1.0649999999999999</v>
      </c>
      <c r="Y521" s="45">
        <v>50.84</v>
      </c>
      <c r="Z521" s="166">
        <f t="shared" si="105"/>
        <v>54.144600000000004</v>
      </c>
      <c r="AA521" s="35">
        <f t="shared" si="106"/>
        <v>0</v>
      </c>
    </row>
    <row r="522" spans="1:27">
      <c r="A522" s="14" t="s">
        <v>107</v>
      </c>
      <c r="B522" s="5" t="s">
        <v>108</v>
      </c>
      <c r="C522" s="48">
        <v>3</v>
      </c>
      <c r="D522" s="48">
        <v>1</v>
      </c>
      <c r="E522" s="48">
        <v>5</v>
      </c>
      <c r="F522" s="34">
        <f t="shared" si="107"/>
        <v>9</v>
      </c>
      <c r="G522" s="34">
        <f t="shared" si="98"/>
        <v>188.05769999999998</v>
      </c>
      <c r="H522" s="48"/>
      <c r="I522" s="48"/>
      <c r="J522" s="48">
        <v>5</v>
      </c>
      <c r="K522" s="34">
        <f t="shared" si="108"/>
        <v>5</v>
      </c>
      <c r="L522" s="34">
        <f t="shared" si="99"/>
        <v>104.47649999999999</v>
      </c>
      <c r="M522" s="48"/>
      <c r="N522" s="48"/>
      <c r="O522" s="48"/>
      <c r="P522" s="34">
        <f t="shared" si="100"/>
        <v>0</v>
      </c>
      <c r="Q522" s="34">
        <f t="shared" si="101"/>
        <v>0</v>
      </c>
      <c r="R522" s="48"/>
      <c r="S522" s="48"/>
      <c r="T522" s="48"/>
      <c r="U522" s="34">
        <f t="shared" si="102"/>
        <v>0</v>
      </c>
      <c r="V522" s="34">
        <f t="shared" si="103"/>
        <v>0</v>
      </c>
      <c r="W522" s="34">
        <f t="shared" si="104"/>
        <v>14</v>
      </c>
      <c r="X522" s="34">
        <v>1.0649999999999999</v>
      </c>
      <c r="Y522" s="45">
        <v>19.62</v>
      </c>
      <c r="Z522" s="166">
        <f t="shared" si="105"/>
        <v>20.895299999999999</v>
      </c>
      <c r="AA522" s="35">
        <f t="shared" si="106"/>
        <v>292.5342</v>
      </c>
    </row>
    <row r="523" spans="1:27">
      <c r="A523" s="14" t="s">
        <v>212</v>
      </c>
      <c r="B523" s="5" t="s">
        <v>98</v>
      </c>
      <c r="C523" s="48"/>
      <c r="D523" s="48"/>
      <c r="E523" s="48"/>
      <c r="F523" s="34">
        <f t="shared" si="107"/>
        <v>0</v>
      </c>
      <c r="G523" s="34">
        <f t="shared" si="98"/>
        <v>0</v>
      </c>
      <c r="H523" s="48"/>
      <c r="I523" s="48"/>
      <c r="J523" s="48"/>
      <c r="K523" s="34">
        <f t="shared" si="108"/>
        <v>0</v>
      </c>
      <c r="L523" s="34">
        <f t="shared" si="99"/>
        <v>0</v>
      </c>
      <c r="M523" s="48"/>
      <c r="N523" s="48"/>
      <c r="O523" s="48"/>
      <c r="P523" s="34">
        <f t="shared" si="100"/>
        <v>0</v>
      </c>
      <c r="Q523" s="34">
        <f t="shared" si="101"/>
        <v>0</v>
      </c>
      <c r="R523" s="48"/>
      <c r="S523" s="48"/>
      <c r="T523" s="48"/>
      <c r="U523" s="34">
        <f t="shared" si="102"/>
        <v>0</v>
      </c>
      <c r="V523" s="34">
        <f t="shared" si="103"/>
        <v>0</v>
      </c>
      <c r="W523" s="34">
        <f t="shared" si="104"/>
        <v>0</v>
      </c>
      <c r="X523" s="34">
        <v>1.0649999999999999</v>
      </c>
      <c r="Y523" s="45">
        <v>539.24</v>
      </c>
      <c r="Z523" s="166">
        <f t="shared" si="105"/>
        <v>574.29059999999993</v>
      </c>
      <c r="AA523" s="35">
        <f t="shared" si="106"/>
        <v>0</v>
      </c>
    </row>
    <row r="524" spans="1:27" ht="25.5">
      <c r="A524" s="15" t="s">
        <v>109</v>
      </c>
      <c r="B524" s="5" t="s">
        <v>110</v>
      </c>
      <c r="C524" s="48"/>
      <c r="D524" s="48"/>
      <c r="E524" s="48"/>
      <c r="F524" s="34">
        <f t="shared" si="107"/>
        <v>0</v>
      </c>
      <c r="G524" s="34">
        <f t="shared" si="98"/>
        <v>0</v>
      </c>
      <c r="H524" s="48"/>
      <c r="I524" s="48"/>
      <c r="J524" s="48"/>
      <c r="K524" s="34">
        <f t="shared" si="108"/>
        <v>0</v>
      </c>
      <c r="L524" s="34">
        <f t="shared" si="99"/>
        <v>0</v>
      </c>
      <c r="M524" s="48"/>
      <c r="N524" s="48"/>
      <c r="O524" s="48"/>
      <c r="P524" s="34">
        <f t="shared" si="100"/>
        <v>0</v>
      </c>
      <c r="Q524" s="34">
        <f t="shared" si="101"/>
        <v>0</v>
      </c>
      <c r="R524" s="48"/>
      <c r="S524" s="48"/>
      <c r="T524" s="48"/>
      <c r="U524" s="34">
        <f t="shared" si="102"/>
        <v>0</v>
      </c>
      <c r="V524" s="34">
        <f t="shared" si="103"/>
        <v>0</v>
      </c>
      <c r="W524" s="34">
        <f t="shared" si="104"/>
        <v>0</v>
      </c>
      <c r="X524" s="34">
        <v>1.0649999999999999</v>
      </c>
      <c r="Y524" s="45">
        <v>24.63</v>
      </c>
      <c r="Z524" s="166">
        <f t="shared" si="105"/>
        <v>26.230949999999996</v>
      </c>
      <c r="AA524" s="35">
        <f t="shared" si="106"/>
        <v>0</v>
      </c>
    </row>
    <row r="525" spans="1:27" ht="25.5">
      <c r="A525" s="14" t="s">
        <v>111</v>
      </c>
      <c r="B525" s="5" t="s">
        <v>30</v>
      </c>
      <c r="C525" s="48"/>
      <c r="D525" s="48"/>
      <c r="E525" s="48"/>
      <c r="F525" s="34">
        <f t="shared" si="107"/>
        <v>0</v>
      </c>
      <c r="G525" s="34">
        <f t="shared" si="98"/>
        <v>0</v>
      </c>
      <c r="H525" s="48"/>
      <c r="I525" s="48"/>
      <c r="J525" s="48"/>
      <c r="K525" s="34">
        <f t="shared" si="108"/>
        <v>0</v>
      </c>
      <c r="L525" s="34">
        <f t="shared" si="99"/>
        <v>0</v>
      </c>
      <c r="M525" s="48"/>
      <c r="N525" s="48"/>
      <c r="O525" s="48"/>
      <c r="P525" s="34">
        <f t="shared" si="100"/>
        <v>0</v>
      </c>
      <c r="Q525" s="34">
        <f t="shared" si="101"/>
        <v>0</v>
      </c>
      <c r="R525" s="48"/>
      <c r="S525" s="48"/>
      <c r="T525" s="48"/>
      <c r="U525" s="34">
        <f t="shared" si="102"/>
        <v>0</v>
      </c>
      <c r="V525" s="34">
        <f t="shared" si="103"/>
        <v>0</v>
      </c>
      <c r="W525" s="34">
        <f t="shared" si="104"/>
        <v>0</v>
      </c>
      <c r="X525" s="34">
        <v>1.0649999999999999</v>
      </c>
      <c r="Y525" s="45">
        <v>43.84</v>
      </c>
      <c r="Z525" s="166">
        <f t="shared" si="105"/>
        <v>46.689599999999999</v>
      </c>
      <c r="AA525" s="35">
        <f t="shared" si="106"/>
        <v>0</v>
      </c>
    </row>
    <row r="526" spans="1:27" ht="25.5">
      <c r="A526" s="14" t="s">
        <v>112</v>
      </c>
      <c r="B526" s="5" t="s">
        <v>30</v>
      </c>
      <c r="C526" s="48"/>
      <c r="D526" s="48"/>
      <c r="E526" s="48"/>
      <c r="F526" s="34">
        <f t="shared" si="107"/>
        <v>0</v>
      </c>
      <c r="G526" s="34">
        <f t="shared" si="98"/>
        <v>0</v>
      </c>
      <c r="H526" s="48"/>
      <c r="I526" s="48"/>
      <c r="J526" s="48"/>
      <c r="K526" s="34">
        <f t="shared" si="108"/>
        <v>0</v>
      </c>
      <c r="L526" s="34">
        <f t="shared" si="99"/>
        <v>0</v>
      </c>
      <c r="M526" s="48"/>
      <c r="N526" s="48"/>
      <c r="O526" s="48"/>
      <c r="P526" s="34">
        <f t="shared" si="100"/>
        <v>0</v>
      </c>
      <c r="Q526" s="34">
        <f t="shared" si="101"/>
        <v>0</v>
      </c>
      <c r="R526" s="48"/>
      <c r="S526" s="48"/>
      <c r="T526" s="48"/>
      <c r="U526" s="34">
        <f t="shared" si="102"/>
        <v>0</v>
      </c>
      <c r="V526" s="34">
        <f t="shared" si="103"/>
        <v>0</v>
      </c>
      <c r="W526" s="34">
        <f t="shared" si="104"/>
        <v>0</v>
      </c>
      <c r="X526" s="34">
        <v>1.0649999999999999</v>
      </c>
      <c r="Y526" s="45">
        <v>34.32</v>
      </c>
      <c r="Z526" s="166">
        <f t="shared" si="105"/>
        <v>36.550799999999995</v>
      </c>
      <c r="AA526" s="35">
        <f t="shared" si="106"/>
        <v>0</v>
      </c>
    </row>
    <row r="527" spans="1:27">
      <c r="A527" s="14" t="s">
        <v>113</v>
      </c>
      <c r="B527" s="5" t="s">
        <v>114</v>
      </c>
      <c r="C527" s="48"/>
      <c r="D527" s="48"/>
      <c r="E527" s="48"/>
      <c r="F527" s="34">
        <f t="shared" si="107"/>
        <v>0</v>
      </c>
      <c r="G527" s="34">
        <f t="shared" si="98"/>
        <v>0</v>
      </c>
      <c r="H527" s="48"/>
      <c r="I527" s="48"/>
      <c r="J527" s="48"/>
      <c r="K527" s="34">
        <f t="shared" si="108"/>
        <v>0</v>
      </c>
      <c r="L527" s="34">
        <f t="shared" si="99"/>
        <v>0</v>
      </c>
      <c r="M527" s="48"/>
      <c r="N527" s="48"/>
      <c r="O527" s="48"/>
      <c r="P527" s="34">
        <f t="shared" si="100"/>
        <v>0</v>
      </c>
      <c r="Q527" s="34">
        <f t="shared" si="101"/>
        <v>0</v>
      </c>
      <c r="R527" s="48"/>
      <c r="S527" s="48"/>
      <c r="T527" s="48"/>
      <c r="U527" s="34">
        <f t="shared" si="102"/>
        <v>0</v>
      </c>
      <c r="V527" s="34">
        <f t="shared" si="103"/>
        <v>0</v>
      </c>
      <c r="W527" s="34">
        <f t="shared" si="104"/>
        <v>0</v>
      </c>
      <c r="X527" s="34">
        <v>1.0649999999999999</v>
      </c>
      <c r="Y527" s="45">
        <v>40.35</v>
      </c>
      <c r="Z527" s="166">
        <f t="shared" si="105"/>
        <v>42.972749999999998</v>
      </c>
      <c r="AA527" s="35">
        <f t="shared" si="106"/>
        <v>0</v>
      </c>
    </row>
    <row r="528" spans="1:27">
      <c r="A528" s="14" t="s">
        <v>115</v>
      </c>
      <c r="B528" s="5" t="s">
        <v>36</v>
      </c>
      <c r="C528" s="48">
        <v>12</v>
      </c>
      <c r="D528" s="48">
        <v>1</v>
      </c>
      <c r="E528" s="48"/>
      <c r="F528" s="34">
        <f t="shared" si="107"/>
        <v>13</v>
      </c>
      <c r="G528" s="34">
        <f t="shared" si="98"/>
        <v>456.19275000000005</v>
      </c>
      <c r="H528" s="48"/>
      <c r="I528" s="48"/>
      <c r="J528" s="48"/>
      <c r="K528" s="34">
        <f t="shared" si="108"/>
        <v>0</v>
      </c>
      <c r="L528" s="34">
        <f t="shared" si="99"/>
        <v>0</v>
      </c>
      <c r="M528" s="48"/>
      <c r="N528" s="48"/>
      <c r="O528" s="48"/>
      <c r="P528" s="34">
        <f t="shared" si="100"/>
        <v>0</v>
      </c>
      <c r="Q528" s="34">
        <f t="shared" si="101"/>
        <v>0</v>
      </c>
      <c r="R528" s="48"/>
      <c r="S528" s="48"/>
      <c r="T528" s="48"/>
      <c r="U528" s="34">
        <f t="shared" si="102"/>
        <v>0</v>
      </c>
      <c r="V528" s="34">
        <f t="shared" si="103"/>
        <v>0</v>
      </c>
      <c r="W528" s="34">
        <f t="shared" si="104"/>
        <v>13</v>
      </c>
      <c r="X528" s="34">
        <v>1.0649999999999999</v>
      </c>
      <c r="Y528" s="45">
        <v>32.950000000000003</v>
      </c>
      <c r="Z528" s="166">
        <f t="shared" si="105"/>
        <v>35.091750000000005</v>
      </c>
      <c r="AA528" s="35">
        <f t="shared" si="106"/>
        <v>456.19275000000005</v>
      </c>
    </row>
    <row r="529" spans="1:27">
      <c r="A529" s="14" t="s">
        <v>216</v>
      </c>
      <c r="B529" s="5" t="s">
        <v>30</v>
      </c>
      <c r="C529" s="48">
        <v>1</v>
      </c>
      <c r="D529" s="48">
        <v>1</v>
      </c>
      <c r="E529" s="48">
        <v>2</v>
      </c>
      <c r="F529" s="34">
        <f t="shared" si="107"/>
        <v>4</v>
      </c>
      <c r="G529" s="34">
        <f t="shared" si="98"/>
        <v>52.270199999999996</v>
      </c>
      <c r="H529" s="48"/>
      <c r="I529" s="48"/>
      <c r="J529" s="48">
        <v>8</v>
      </c>
      <c r="K529" s="34">
        <f t="shared" si="108"/>
        <v>8</v>
      </c>
      <c r="L529" s="34">
        <f t="shared" si="99"/>
        <v>104.54039999999999</v>
      </c>
      <c r="M529" s="48">
        <v>2</v>
      </c>
      <c r="N529" s="48"/>
      <c r="O529" s="48">
        <v>2</v>
      </c>
      <c r="P529" s="34">
        <f t="shared" si="100"/>
        <v>4</v>
      </c>
      <c r="Q529" s="34">
        <f t="shared" si="101"/>
        <v>52.270199999999996</v>
      </c>
      <c r="R529" s="48">
        <v>7</v>
      </c>
      <c r="S529" s="48">
        <v>1</v>
      </c>
      <c r="T529" s="48"/>
      <c r="U529" s="34">
        <f t="shared" si="102"/>
        <v>8</v>
      </c>
      <c r="V529" s="34">
        <f t="shared" si="103"/>
        <v>104.54039999999999</v>
      </c>
      <c r="W529" s="34">
        <f t="shared" si="104"/>
        <v>24</v>
      </c>
      <c r="X529" s="34">
        <v>1.0649999999999999</v>
      </c>
      <c r="Y529" s="45">
        <v>12.27</v>
      </c>
      <c r="Z529" s="166">
        <f t="shared" si="105"/>
        <v>13.067549999999999</v>
      </c>
      <c r="AA529" s="35">
        <f t="shared" si="106"/>
        <v>313.62119999999999</v>
      </c>
    </row>
    <row r="530" spans="1:27">
      <c r="A530" s="14" t="s">
        <v>217</v>
      </c>
      <c r="B530" s="5" t="s">
        <v>30</v>
      </c>
      <c r="C530" s="48"/>
      <c r="D530" s="48"/>
      <c r="E530" s="48"/>
      <c r="F530" s="34">
        <f t="shared" si="107"/>
        <v>0</v>
      </c>
      <c r="G530" s="34">
        <f t="shared" si="98"/>
        <v>0</v>
      </c>
      <c r="H530" s="48"/>
      <c r="I530" s="48"/>
      <c r="J530" s="48"/>
      <c r="K530" s="34">
        <f t="shared" si="108"/>
        <v>0</v>
      </c>
      <c r="L530" s="34">
        <f t="shared" si="99"/>
        <v>0</v>
      </c>
      <c r="M530" s="48"/>
      <c r="N530" s="48"/>
      <c r="O530" s="48"/>
      <c r="P530" s="34">
        <f t="shared" si="100"/>
        <v>0</v>
      </c>
      <c r="Q530" s="34">
        <f t="shared" si="101"/>
        <v>0</v>
      </c>
      <c r="R530" s="48"/>
      <c r="S530" s="48"/>
      <c r="T530" s="48"/>
      <c r="U530" s="34">
        <f t="shared" si="102"/>
        <v>0</v>
      </c>
      <c r="V530" s="34">
        <f t="shared" si="103"/>
        <v>0</v>
      </c>
      <c r="W530" s="34">
        <f t="shared" si="104"/>
        <v>0</v>
      </c>
      <c r="X530" s="34">
        <v>1.0649999999999999</v>
      </c>
      <c r="Y530" s="45">
        <v>12.27</v>
      </c>
      <c r="Z530" s="166">
        <f t="shared" si="105"/>
        <v>13.067549999999999</v>
      </c>
      <c r="AA530" s="35">
        <f t="shared" si="106"/>
        <v>0</v>
      </c>
    </row>
    <row r="531" spans="1:27">
      <c r="A531" s="14" t="s">
        <v>218</v>
      </c>
      <c r="B531" s="5" t="s">
        <v>30</v>
      </c>
      <c r="C531" s="48"/>
      <c r="D531" s="48"/>
      <c r="E531" s="48"/>
      <c r="F531" s="34">
        <f t="shared" si="107"/>
        <v>0</v>
      </c>
      <c r="G531" s="34">
        <f t="shared" si="98"/>
        <v>0</v>
      </c>
      <c r="H531" s="48"/>
      <c r="I531" s="48"/>
      <c r="J531" s="48"/>
      <c r="K531" s="34">
        <f t="shared" si="108"/>
        <v>0</v>
      </c>
      <c r="L531" s="34">
        <f t="shared" si="99"/>
        <v>0</v>
      </c>
      <c r="M531" s="48"/>
      <c r="N531" s="48"/>
      <c r="O531" s="48"/>
      <c r="P531" s="34">
        <f t="shared" si="100"/>
        <v>0</v>
      </c>
      <c r="Q531" s="34">
        <f t="shared" si="101"/>
        <v>0</v>
      </c>
      <c r="R531" s="48"/>
      <c r="S531" s="48"/>
      <c r="T531" s="48"/>
      <c r="U531" s="34">
        <f t="shared" si="102"/>
        <v>0</v>
      </c>
      <c r="V531" s="34">
        <f t="shared" si="103"/>
        <v>0</v>
      </c>
      <c r="W531" s="34">
        <f t="shared" si="104"/>
        <v>0</v>
      </c>
      <c r="X531" s="34">
        <v>1.0649999999999999</v>
      </c>
      <c r="Y531" s="45">
        <v>12.27</v>
      </c>
      <c r="Z531" s="166">
        <f t="shared" si="105"/>
        <v>13.067549999999999</v>
      </c>
      <c r="AA531" s="35">
        <f t="shared" si="106"/>
        <v>0</v>
      </c>
    </row>
    <row r="532" spans="1:27">
      <c r="A532" s="14" t="s">
        <v>213</v>
      </c>
      <c r="B532" s="5" t="s">
        <v>30</v>
      </c>
      <c r="C532" s="48"/>
      <c r="D532" s="48">
        <v>1</v>
      </c>
      <c r="E532" s="48"/>
      <c r="F532" s="34">
        <f t="shared" si="107"/>
        <v>1</v>
      </c>
      <c r="G532" s="34">
        <f t="shared" si="98"/>
        <v>12.93975</v>
      </c>
      <c r="H532" s="48"/>
      <c r="I532" s="48"/>
      <c r="J532" s="48"/>
      <c r="K532" s="34">
        <f t="shared" si="108"/>
        <v>0</v>
      </c>
      <c r="L532" s="34">
        <f t="shared" si="99"/>
        <v>0</v>
      </c>
      <c r="M532" s="48">
        <v>1</v>
      </c>
      <c r="N532" s="48"/>
      <c r="O532" s="48"/>
      <c r="P532" s="34">
        <f t="shared" si="100"/>
        <v>1</v>
      </c>
      <c r="Q532" s="34">
        <f t="shared" si="101"/>
        <v>12.93975</v>
      </c>
      <c r="R532" s="48"/>
      <c r="S532" s="48"/>
      <c r="T532" s="48"/>
      <c r="U532" s="34">
        <f t="shared" si="102"/>
        <v>0</v>
      </c>
      <c r="V532" s="34">
        <f t="shared" si="103"/>
        <v>0</v>
      </c>
      <c r="W532" s="34">
        <f t="shared" si="104"/>
        <v>2</v>
      </c>
      <c r="X532" s="34">
        <v>1.0649999999999999</v>
      </c>
      <c r="Y532" s="45">
        <v>12.15</v>
      </c>
      <c r="Z532" s="166">
        <f t="shared" si="105"/>
        <v>12.93975</v>
      </c>
      <c r="AA532" s="35">
        <f t="shared" si="106"/>
        <v>25.8795</v>
      </c>
    </row>
    <row r="533" spans="1:27">
      <c r="A533" s="14" t="s">
        <v>214</v>
      </c>
      <c r="B533" s="5" t="s">
        <v>30</v>
      </c>
      <c r="C533" s="48"/>
      <c r="D533" s="48"/>
      <c r="E533" s="48"/>
      <c r="F533" s="34">
        <f t="shared" si="107"/>
        <v>0</v>
      </c>
      <c r="G533" s="34">
        <f t="shared" ref="G533:G596" si="109">F533*Z533</f>
        <v>0</v>
      </c>
      <c r="H533" s="48"/>
      <c r="I533" s="48"/>
      <c r="J533" s="48"/>
      <c r="K533" s="34">
        <f t="shared" si="108"/>
        <v>0</v>
      </c>
      <c r="L533" s="34">
        <f t="shared" ref="L533:L596" si="110">K533*Z533</f>
        <v>0</v>
      </c>
      <c r="M533" s="48"/>
      <c r="N533" s="48"/>
      <c r="O533" s="48"/>
      <c r="P533" s="34">
        <f t="shared" ref="P533:P596" si="111">SUM(M533:O533)</f>
        <v>0</v>
      </c>
      <c r="Q533" s="34">
        <f t="shared" ref="Q533:Q596" si="112">P533*Z533</f>
        <v>0</v>
      </c>
      <c r="R533" s="48"/>
      <c r="S533" s="48"/>
      <c r="T533" s="48"/>
      <c r="U533" s="34">
        <f t="shared" ref="U533:U596" si="113">SUM(R533:T533)</f>
        <v>0</v>
      </c>
      <c r="V533" s="34">
        <f t="shared" ref="V533:V596" si="114">U533*Z533</f>
        <v>0</v>
      </c>
      <c r="W533" s="34">
        <f t="shared" ref="W533:W596" si="115">F533+K533+P533+U533</f>
        <v>0</v>
      </c>
      <c r="X533" s="34">
        <v>1.0649999999999999</v>
      </c>
      <c r="Y533" s="45">
        <v>12.15</v>
      </c>
      <c r="Z533" s="166">
        <f t="shared" ref="Z533:Z596" si="116">X533*Y533</f>
        <v>12.93975</v>
      </c>
      <c r="AA533" s="35">
        <f t="shared" ref="AA533:AA596" si="117">W533*Z533</f>
        <v>0</v>
      </c>
    </row>
    <row r="534" spans="1:27">
      <c r="A534" s="14" t="s">
        <v>215</v>
      </c>
      <c r="B534" s="5" t="s">
        <v>30</v>
      </c>
      <c r="C534" s="48"/>
      <c r="D534" s="48"/>
      <c r="E534" s="48"/>
      <c r="F534" s="34">
        <f t="shared" ref="F534:F597" si="118">SUM(C534:E534)</f>
        <v>0</v>
      </c>
      <c r="G534" s="34">
        <f t="shared" si="109"/>
        <v>0</v>
      </c>
      <c r="H534" s="48"/>
      <c r="I534" s="48"/>
      <c r="J534" s="48"/>
      <c r="K534" s="34">
        <f t="shared" ref="K534:K597" si="119">SUM(H534:J534)</f>
        <v>0</v>
      </c>
      <c r="L534" s="34">
        <f t="shared" si="110"/>
        <v>0</v>
      </c>
      <c r="M534" s="48"/>
      <c r="N534" s="48"/>
      <c r="O534" s="48"/>
      <c r="P534" s="34">
        <f t="shared" si="111"/>
        <v>0</v>
      </c>
      <c r="Q534" s="34">
        <f t="shared" si="112"/>
        <v>0</v>
      </c>
      <c r="R534" s="48"/>
      <c r="S534" s="48"/>
      <c r="T534" s="48"/>
      <c r="U534" s="34">
        <f t="shared" si="113"/>
        <v>0</v>
      </c>
      <c r="V534" s="34">
        <f t="shared" si="114"/>
        <v>0</v>
      </c>
      <c r="W534" s="34">
        <f t="shared" si="115"/>
        <v>0</v>
      </c>
      <c r="X534" s="34">
        <v>1.0649999999999999</v>
      </c>
      <c r="Y534" s="45">
        <v>12.15</v>
      </c>
      <c r="Z534" s="166">
        <f t="shared" si="116"/>
        <v>12.93975</v>
      </c>
      <c r="AA534" s="35">
        <f t="shared" si="117"/>
        <v>0</v>
      </c>
    </row>
    <row r="535" spans="1:27">
      <c r="A535" s="14" t="s">
        <v>498</v>
      </c>
      <c r="B535" s="5" t="s">
        <v>30</v>
      </c>
      <c r="C535" s="48"/>
      <c r="D535" s="48"/>
      <c r="E535" s="48"/>
      <c r="F535" s="34">
        <f t="shared" si="118"/>
        <v>0</v>
      </c>
      <c r="G535" s="34">
        <f t="shared" si="109"/>
        <v>0</v>
      </c>
      <c r="H535" s="48"/>
      <c r="I535" s="48"/>
      <c r="J535" s="48"/>
      <c r="K535" s="34">
        <f t="shared" si="119"/>
        <v>0</v>
      </c>
      <c r="L535" s="34">
        <f t="shared" si="110"/>
        <v>0</v>
      </c>
      <c r="M535" s="48"/>
      <c r="N535" s="48"/>
      <c r="O535" s="48"/>
      <c r="P535" s="34">
        <f t="shared" si="111"/>
        <v>0</v>
      </c>
      <c r="Q535" s="34">
        <f t="shared" si="112"/>
        <v>0</v>
      </c>
      <c r="R535" s="48"/>
      <c r="S535" s="48"/>
      <c r="T535" s="48"/>
      <c r="U535" s="34">
        <f t="shared" si="113"/>
        <v>0</v>
      </c>
      <c r="V535" s="34">
        <f t="shared" si="114"/>
        <v>0</v>
      </c>
      <c r="W535" s="34">
        <f t="shared" si="115"/>
        <v>0</v>
      </c>
      <c r="X535" s="34">
        <v>1.0649999999999999</v>
      </c>
      <c r="Y535" s="45">
        <v>12.15</v>
      </c>
      <c r="Z535" s="166">
        <f t="shared" si="116"/>
        <v>12.93975</v>
      </c>
      <c r="AA535" s="35">
        <f t="shared" si="117"/>
        <v>0</v>
      </c>
    </row>
    <row r="536" spans="1:27">
      <c r="A536" s="14" t="s">
        <v>499</v>
      </c>
      <c r="B536" s="5" t="s">
        <v>30</v>
      </c>
      <c r="C536" s="48"/>
      <c r="D536" s="48"/>
      <c r="E536" s="48"/>
      <c r="F536" s="34">
        <f t="shared" si="118"/>
        <v>0</v>
      </c>
      <c r="G536" s="34">
        <f t="shared" si="109"/>
        <v>0</v>
      </c>
      <c r="H536" s="48"/>
      <c r="I536" s="48"/>
      <c r="J536" s="48"/>
      <c r="K536" s="34">
        <f t="shared" si="119"/>
        <v>0</v>
      </c>
      <c r="L536" s="34">
        <f t="shared" si="110"/>
        <v>0</v>
      </c>
      <c r="M536" s="48"/>
      <c r="N536" s="48"/>
      <c r="O536" s="48"/>
      <c r="P536" s="34">
        <f t="shared" si="111"/>
        <v>0</v>
      </c>
      <c r="Q536" s="34">
        <f t="shared" si="112"/>
        <v>0</v>
      </c>
      <c r="R536" s="48"/>
      <c r="S536" s="48"/>
      <c r="T536" s="48"/>
      <c r="U536" s="34">
        <f t="shared" si="113"/>
        <v>0</v>
      </c>
      <c r="V536" s="34">
        <f t="shared" si="114"/>
        <v>0</v>
      </c>
      <c r="W536" s="34">
        <f t="shared" si="115"/>
        <v>0</v>
      </c>
      <c r="X536" s="34">
        <v>1.0649999999999999</v>
      </c>
      <c r="Y536" s="45">
        <v>12.15</v>
      </c>
      <c r="Z536" s="166">
        <f t="shared" si="116"/>
        <v>12.93975</v>
      </c>
      <c r="AA536" s="35">
        <f t="shared" si="117"/>
        <v>0</v>
      </c>
    </row>
    <row r="537" spans="1:27">
      <c r="A537" s="14" t="s">
        <v>500</v>
      </c>
      <c r="B537" s="5" t="s">
        <v>30</v>
      </c>
      <c r="C537" s="48"/>
      <c r="D537" s="48"/>
      <c r="E537" s="48"/>
      <c r="F537" s="34">
        <f t="shared" si="118"/>
        <v>0</v>
      </c>
      <c r="G537" s="34">
        <f t="shared" si="109"/>
        <v>0</v>
      </c>
      <c r="H537" s="48"/>
      <c r="I537" s="48"/>
      <c r="J537" s="48"/>
      <c r="K537" s="34">
        <f t="shared" si="119"/>
        <v>0</v>
      </c>
      <c r="L537" s="34">
        <f t="shared" si="110"/>
        <v>0</v>
      </c>
      <c r="M537" s="48"/>
      <c r="N537" s="48"/>
      <c r="O537" s="48"/>
      <c r="P537" s="34">
        <f t="shared" si="111"/>
        <v>0</v>
      </c>
      <c r="Q537" s="34">
        <f t="shared" si="112"/>
        <v>0</v>
      </c>
      <c r="R537" s="48"/>
      <c r="S537" s="48"/>
      <c r="T537" s="48"/>
      <c r="U537" s="34">
        <f t="shared" si="113"/>
        <v>0</v>
      </c>
      <c r="V537" s="34">
        <f t="shared" si="114"/>
        <v>0</v>
      </c>
      <c r="W537" s="34">
        <f t="shared" si="115"/>
        <v>0</v>
      </c>
      <c r="X537" s="34">
        <v>1.0649999999999999</v>
      </c>
      <c r="Y537" s="45">
        <v>12.15</v>
      </c>
      <c r="Z537" s="166">
        <f t="shared" si="116"/>
        <v>12.93975</v>
      </c>
      <c r="AA537" s="35">
        <f t="shared" si="117"/>
        <v>0</v>
      </c>
    </row>
    <row r="538" spans="1:27">
      <c r="A538" s="14" t="s">
        <v>501</v>
      </c>
      <c r="B538" s="5" t="s">
        <v>30</v>
      </c>
      <c r="C538" s="48"/>
      <c r="D538" s="48"/>
      <c r="E538" s="48"/>
      <c r="F538" s="34">
        <f t="shared" si="118"/>
        <v>0</v>
      </c>
      <c r="G538" s="34">
        <f t="shared" si="109"/>
        <v>0</v>
      </c>
      <c r="H538" s="48"/>
      <c r="I538" s="48"/>
      <c r="J538" s="48"/>
      <c r="K538" s="34">
        <f t="shared" si="119"/>
        <v>0</v>
      </c>
      <c r="L538" s="34">
        <f t="shared" si="110"/>
        <v>0</v>
      </c>
      <c r="M538" s="48"/>
      <c r="N538" s="48"/>
      <c r="O538" s="48"/>
      <c r="P538" s="34">
        <f t="shared" si="111"/>
        <v>0</v>
      </c>
      <c r="Q538" s="34">
        <f t="shared" si="112"/>
        <v>0</v>
      </c>
      <c r="R538" s="48"/>
      <c r="S538" s="48"/>
      <c r="T538" s="48"/>
      <c r="U538" s="34">
        <f t="shared" si="113"/>
        <v>0</v>
      </c>
      <c r="V538" s="34">
        <f t="shared" si="114"/>
        <v>0</v>
      </c>
      <c r="W538" s="34">
        <f t="shared" si="115"/>
        <v>0</v>
      </c>
      <c r="X538" s="34">
        <v>1.0649999999999999</v>
      </c>
      <c r="Y538" s="45">
        <v>8.84</v>
      </c>
      <c r="Z538" s="166">
        <f t="shared" si="116"/>
        <v>9.4146000000000001</v>
      </c>
      <c r="AA538" s="35">
        <f t="shared" si="117"/>
        <v>0</v>
      </c>
    </row>
    <row r="539" spans="1:27">
      <c r="A539" s="14" t="s">
        <v>502</v>
      </c>
      <c r="B539" s="5" t="s">
        <v>74</v>
      </c>
      <c r="C539" s="48"/>
      <c r="D539" s="48"/>
      <c r="E539" s="48"/>
      <c r="F539" s="34">
        <f t="shared" si="118"/>
        <v>0</v>
      </c>
      <c r="G539" s="34">
        <f t="shared" si="109"/>
        <v>0</v>
      </c>
      <c r="H539" s="48"/>
      <c r="I539" s="48"/>
      <c r="J539" s="48"/>
      <c r="K539" s="34">
        <f t="shared" si="119"/>
        <v>0</v>
      </c>
      <c r="L539" s="34">
        <f t="shared" si="110"/>
        <v>0</v>
      </c>
      <c r="M539" s="48"/>
      <c r="N539" s="48"/>
      <c r="O539" s="48"/>
      <c r="P539" s="34">
        <f t="shared" si="111"/>
        <v>0</v>
      </c>
      <c r="Q539" s="34">
        <f t="shared" si="112"/>
        <v>0</v>
      </c>
      <c r="R539" s="48"/>
      <c r="S539" s="48"/>
      <c r="T539" s="48"/>
      <c r="U539" s="34">
        <f t="shared" si="113"/>
        <v>0</v>
      </c>
      <c r="V539" s="34">
        <f t="shared" si="114"/>
        <v>0</v>
      </c>
      <c r="W539" s="34">
        <f t="shared" si="115"/>
        <v>0</v>
      </c>
      <c r="X539" s="34">
        <v>1.0649999999999999</v>
      </c>
      <c r="Y539" s="45">
        <v>38.15</v>
      </c>
      <c r="Z539" s="166">
        <f t="shared" si="116"/>
        <v>40.629749999999994</v>
      </c>
      <c r="AA539" s="35">
        <f t="shared" si="117"/>
        <v>0</v>
      </c>
    </row>
    <row r="540" spans="1:27">
      <c r="A540" s="14" t="s">
        <v>503</v>
      </c>
      <c r="B540" s="5" t="s">
        <v>74</v>
      </c>
      <c r="C540" s="48"/>
      <c r="D540" s="48"/>
      <c r="E540" s="48"/>
      <c r="F540" s="34">
        <f t="shared" si="118"/>
        <v>0</v>
      </c>
      <c r="G540" s="34">
        <f t="shared" si="109"/>
        <v>0</v>
      </c>
      <c r="H540" s="48"/>
      <c r="I540" s="48"/>
      <c r="J540" s="48"/>
      <c r="K540" s="34">
        <f t="shared" si="119"/>
        <v>0</v>
      </c>
      <c r="L540" s="34">
        <f t="shared" si="110"/>
        <v>0</v>
      </c>
      <c r="M540" s="48"/>
      <c r="N540" s="48"/>
      <c r="O540" s="48"/>
      <c r="P540" s="34">
        <f t="shared" si="111"/>
        <v>0</v>
      </c>
      <c r="Q540" s="34">
        <f t="shared" si="112"/>
        <v>0</v>
      </c>
      <c r="R540" s="48"/>
      <c r="S540" s="48"/>
      <c r="T540" s="48"/>
      <c r="U540" s="34">
        <f t="shared" si="113"/>
        <v>0</v>
      </c>
      <c r="V540" s="34">
        <f t="shared" si="114"/>
        <v>0</v>
      </c>
      <c r="W540" s="34">
        <f t="shared" si="115"/>
        <v>0</v>
      </c>
      <c r="X540" s="34">
        <v>1.0649999999999999</v>
      </c>
      <c r="Y540" s="45">
        <v>53.96</v>
      </c>
      <c r="Z540" s="166">
        <f t="shared" si="116"/>
        <v>57.467399999999998</v>
      </c>
      <c r="AA540" s="35">
        <f t="shared" si="117"/>
        <v>0</v>
      </c>
    </row>
    <row r="541" spans="1:27">
      <c r="A541" s="14" t="s">
        <v>504</v>
      </c>
      <c r="B541" s="5" t="s">
        <v>74</v>
      </c>
      <c r="C541" s="48"/>
      <c r="D541" s="48"/>
      <c r="E541" s="48"/>
      <c r="F541" s="34">
        <f t="shared" si="118"/>
        <v>0</v>
      </c>
      <c r="G541" s="34">
        <f t="shared" si="109"/>
        <v>0</v>
      </c>
      <c r="H541" s="48"/>
      <c r="I541" s="48"/>
      <c r="J541" s="48"/>
      <c r="K541" s="34">
        <f t="shared" si="119"/>
        <v>0</v>
      </c>
      <c r="L541" s="34">
        <f t="shared" si="110"/>
        <v>0</v>
      </c>
      <c r="M541" s="48"/>
      <c r="N541" s="48"/>
      <c r="O541" s="48"/>
      <c r="P541" s="34">
        <f t="shared" si="111"/>
        <v>0</v>
      </c>
      <c r="Q541" s="34">
        <f t="shared" si="112"/>
        <v>0</v>
      </c>
      <c r="R541" s="48"/>
      <c r="S541" s="48"/>
      <c r="T541" s="48"/>
      <c r="U541" s="34">
        <f t="shared" si="113"/>
        <v>0</v>
      </c>
      <c r="V541" s="34">
        <f t="shared" si="114"/>
        <v>0</v>
      </c>
      <c r="W541" s="34">
        <f t="shared" si="115"/>
        <v>0</v>
      </c>
      <c r="X541" s="34">
        <v>1.0649999999999999</v>
      </c>
      <c r="Y541" s="45">
        <v>98.78</v>
      </c>
      <c r="Z541" s="166">
        <f t="shared" si="116"/>
        <v>105.2007</v>
      </c>
      <c r="AA541" s="35">
        <f t="shared" si="117"/>
        <v>0</v>
      </c>
    </row>
    <row r="542" spans="1:27">
      <c r="A542" s="14" t="s">
        <v>505</v>
      </c>
      <c r="B542" s="5" t="s">
        <v>74</v>
      </c>
      <c r="C542" s="48"/>
      <c r="D542" s="48"/>
      <c r="E542" s="48"/>
      <c r="F542" s="34">
        <f t="shared" si="118"/>
        <v>0</v>
      </c>
      <c r="G542" s="34">
        <f t="shared" si="109"/>
        <v>0</v>
      </c>
      <c r="H542" s="48"/>
      <c r="I542" s="48"/>
      <c r="J542" s="48"/>
      <c r="K542" s="34">
        <f t="shared" si="119"/>
        <v>0</v>
      </c>
      <c r="L542" s="34">
        <f t="shared" si="110"/>
        <v>0</v>
      </c>
      <c r="M542" s="48"/>
      <c r="N542" s="48"/>
      <c r="O542" s="48"/>
      <c r="P542" s="34">
        <f t="shared" si="111"/>
        <v>0</v>
      </c>
      <c r="Q542" s="34">
        <f t="shared" si="112"/>
        <v>0</v>
      </c>
      <c r="R542" s="48"/>
      <c r="S542" s="48"/>
      <c r="T542" s="48"/>
      <c r="U542" s="34">
        <f t="shared" si="113"/>
        <v>0</v>
      </c>
      <c r="V542" s="34">
        <f t="shared" si="114"/>
        <v>0</v>
      </c>
      <c r="W542" s="34">
        <f t="shared" si="115"/>
        <v>0</v>
      </c>
      <c r="X542" s="34">
        <v>1.0649999999999999</v>
      </c>
      <c r="Y542" s="45">
        <v>31.18</v>
      </c>
      <c r="Z542" s="166">
        <f t="shared" si="116"/>
        <v>33.206699999999998</v>
      </c>
      <c r="AA542" s="35">
        <f t="shared" si="117"/>
        <v>0</v>
      </c>
    </row>
    <row r="543" spans="1:27">
      <c r="A543" s="14" t="s">
        <v>506</v>
      </c>
      <c r="B543" s="5" t="s">
        <v>60</v>
      </c>
      <c r="C543" s="48"/>
      <c r="D543" s="48"/>
      <c r="E543" s="48"/>
      <c r="F543" s="34">
        <f t="shared" si="118"/>
        <v>0</v>
      </c>
      <c r="G543" s="34">
        <f t="shared" si="109"/>
        <v>0</v>
      </c>
      <c r="H543" s="48"/>
      <c r="I543" s="48"/>
      <c r="J543" s="48"/>
      <c r="K543" s="34">
        <f t="shared" si="119"/>
        <v>0</v>
      </c>
      <c r="L543" s="34">
        <f t="shared" si="110"/>
        <v>0</v>
      </c>
      <c r="M543" s="48"/>
      <c r="N543" s="48"/>
      <c r="O543" s="48"/>
      <c r="P543" s="34">
        <f t="shared" si="111"/>
        <v>0</v>
      </c>
      <c r="Q543" s="34">
        <f t="shared" si="112"/>
        <v>0</v>
      </c>
      <c r="R543" s="48"/>
      <c r="S543" s="48"/>
      <c r="T543" s="48"/>
      <c r="U543" s="34">
        <f t="shared" si="113"/>
        <v>0</v>
      </c>
      <c r="V543" s="34">
        <f t="shared" si="114"/>
        <v>0</v>
      </c>
      <c r="W543" s="34">
        <f t="shared" si="115"/>
        <v>0</v>
      </c>
      <c r="X543" s="34">
        <v>1.0649999999999999</v>
      </c>
      <c r="Y543" s="45">
        <v>36.9</v>
      </c>
      <c r="Z543" s="166">
        <f t="shared" si="116"/>
        <v>39.298499999999997</v>
      </c>
      <c r="AA543" s="35">
        <f t="shared" si="117"/>
        <v>0</v>
      </c>
    </row>
    <row r="544" spans="1:27" ht="26.25" customHeight="1">
      <c r="A544" s="14" t="s">
        <v>507</v>
      </c>
      <c r="B544" s="5" t="s">
        <v>116</v>
      </c>
      <c r="C544" s="48"/>
      <c r="D544" s="48"/>
      <c r="E544" s="48"/>
      <c r="F544" s="34">
        <f t="shared" si="118"/>
        <v>0</v>
      </c>
      <c r="G544" s="34">
        <f t="shared" si="109"/>
        <v>0</v>
      </c>
      <c r="H544" s="48"/>
      <c r="I544" s="48"/>
      <c r="J544" s="48"/>
      <c r="K544" s="34">
        <f t="shared" si="119"/>
        <v>0</v>
      </c>
      <c r="L544" s="34">
        <f t="shared" si="110"/>
        <v>0</v>
      </c>
      <c r="M544" s="48"/>
      <c r="N544" s="48"/>
      <c r="O544" s="48"/>
      <c r="P544" s="34">
        <f t="shared" si="111"/>
        <v>0</v>
      </c>
      <c r="Q544" s="34">
        <f t="shared" si="112"/>
        <v>0</v>
      </c>
      <c r="R544" s="48"/>
      <c r="S544" s="48"/>
      <c r="T544" s="48"/>
      <c r="U544" s="34">
        <f t="shared" si="113"/>
        <v>0</v>
      </c>
      <c r="V544" s="34">
        <f t="shared" si="114"/>
        <v>0</v>
      </c>
      <c r="W544" s="34">
        <f t="shared" si="115"/>
        <v>0</v>
      </c>
      <c r="X544" s="34">
        <v>1.0649999999999999</v>
      </c>
      <c r="Y544" s="45">
        <v>97.66</v>
      </c>
      <c r="Z544" s="166">
        <f t="shared" si="116"/>
        <v>104.00789999999999</v>
      </c>
      <c r="AA544" s="35">
        <f t="shared" si="117"/>
        <v>0</v>
      </c>
    </row>
    <row r="545" spans="1:27" ht="23.25" customHeight="1">
      <c r="A545" s="14" t="s">
        <v>508</v>
      </c>
      <c r="B545" s="5" t="s">
        <v>116</v>
      </c>
      <c r="C545" s="48"/>
      <c r="D545" s="48"/>
      <c r="E545" s="48"/>
      <c r="F545" s="34">
        <f t="shared" si="118"/>
        <v>0</v>
      </c>
      <c r="G545" s="34">
        <f t="shared" si="109"/>
        <v>0</v>
      </c>
      <c r="H545" s="48"/>
      <c r="I545" s="48"/>
      <c r="J545" s="48"/>
      <c r="K545" s="34">
        <f t="shared" si="119"/>
        <v>0</v>
      </c>
      <c r="L545" s="34">
        <f t="shared" si="110"/>
        <v>0</v>
      </c>
      <c r="M545" s="48"/>
      <c r="N545" s="48"/>
      <c r="O545" s="48"/>
      <c r="P545" s="34">
        <f t="shared" si="111"/>
        <v>0</v>
      </c>
      <c r="Q545" s="34">
        <f t="shared" si="112"/>
        <v>0</v>
      </c>
      <c r="R545" s="48"/>
      <c r="S545" s="48"/>
      <c r="T545" s="48"/>
      <c r="U545" s="34">
        <f t="shared" si="113"/>
        <v>0</v>
      </c>
      <c r="V545" s="34">
        <f t="shared" si="114"/>
        <v>0</v>
      </c>
      <c r="W545" s="34">
        <f t="shared" si="115"/>
        <v>0</v>
      </c>
      <c r="X545" s="34">
        <v>1.0649999999999999</v>
      </c>
      <c r="Y545" s="45">
        <v>85.68</v>
      </c>
      <c r="Z545" s="166">
        <f t="shared" si="116"/>
        <v>91.249200000000002</v>
      </c>
      <c r="AA545" s="35">
        <f t="shared" si="117"/>
        <v>0</v>
      </c>
    </row>
    <row r="546" spans="1:27" ht="25.5">
      <c r="A546" s="14" t="s">
        <v>509</v>
      </c>
      <c r="B546" s="5" t="s">
        <v>116</v>
      </c>
      <c r="C546" s="48"/>
      <c r="D546" s="48"/>
      <c r="E546" s="48"/>
      <c r="F546" s="34">
        <f t="shared" si="118"/>
        <v>0</v>
      </c>
      <c r="G546" s="34">
        <f t="shared" si="109"/>
        <v>0</v>
      </c>
      <c r="H546" s="48"/>
      <c r="I546" s="48"/>
      <c r="J546" s="48"/>
      <c r="K546" s="34">
        <f t="shared" si="119"/>
        <v>0</v>
      </c>
      <c r="L546" s="34">
        <f t="shared" si="110"/>
        <v>0</v>
      </c>
      <c r="M546" s="48"/>
      <c r="N546" s="48"/>
      <c r="O546" s="48"/>
      <c r="P546" s="34">
        <f t="shared" si="111"/>
        <v>0</v>
      </c>
      <c r="Q546" s="34">
        <f t="shared" si="112"/>
        <v>0</v>
      </c>
      <c r="R546" s="48"/>
      <c r="S546" s="48"/>
      <c r="T546" s="48"/>
      <c r="U546" s="34">
        <f t="shared" si="113"/>
        <v>0</v>
      </c>
      <c r="V546" s="34">
        <f t="shared" si="114"/>
        <v>0</v>
      </c>
      <c r="W546" s="34">
        <f t="shared" si="115"/>
        <v>0</v>
      </c>
      <c r="X546" s="34">
        <v>1.0649999999999999</v>
      </c>
      <c r="Y546" s="45">
        <v>102.86</v>
      </c>
      <c r="Z546" s="166">
        <f t="shared" si="116"/>
        <v>109.54589999999999</v>
      </c>
      <c r="AA546" s="35">
        <f t="shared" si="117"/>
        <v>0</v>
      </c>
    </row>
    <row r="547" spans="1:27">
      <c r="A547" s="14" t="s">
        <v>510</v>
      </c>
      <c r="B547" s="5" t="s">
        <v>116</v>
      </c>
      <c r="C547" s="48"/>
      <c r="D547" s="48"/>
      <c r="E547" s="48"/>
      <c r="F547" s="34">
        <f t="shared" si="118"/>
        <v>0</v>
      </c>
      <c r="G547" s="34">
        <f t="shared" si="109"/>
        <v>0</v>
      </c>
      <c r="H547" s="48"/>
      <c r="I547" s="48"/>
      <c r="J547" s="48"/>
      <c r="K547" s="34">
        <f t="shared" si="119"/>
        <v>0</v>
      </c>
      <c r="L547" s="34">
        <f t="shared" si="110"/>
        <v>0</v>
      </c>
      <c r="M547" s="48"/>
      <c r="N547" s="48"/>
      <c r="O547" s="48"/>
      <c r="P547" s="34">
        <f t="shared" si="111"/>
        <v>0</v>
      </c>
      <c r="Q547" s="34">
        <f t="shared" si="112"/>
        <v>0</v>
      </c>
      <c r="R547" s="48"/>
      <c r="S547" s="48"/>
      <c r="T547" s="48"/>
      <c r="U547" s="34">
        <f t="shared" si="113"/>
        <v>0</v>
      </c>
      <c r="V547" s="34">
        <f t="shared" si="114"/>
        <v>0</v>
      </c>
      <c r="W547" s="34">
        <f t="shared" si="115"/>
        <v>0</v>
      </c>
      <c r="X547" s="34">
        <v>1.0649999999999999</v>
      </c>
      <c r="Y547" s="45">
        <v>116.62</v>
      </c>
      <c r="Z547" s="166">
        <f t="shared" si="116"/>
        <v>124.2003</v>
      </c>
      <c r="AA547" s="35">
        <f t="shared" si="117"/>
        <v>0</v>
      </c>
    </row>
    <row r="548" spans="1:27" ht="18" customHeight="1">
      <c r="A548" s="14" t="s">
        <v>511</v>
      </c>
      <c r="B548" s="5" t="s">
        <v>116</v>
      </c>
      <c r="C548" s="48"/>
      <c r="D548" s="48"/>
      <c r="E548" s="48"/>
      <c r="F548" s="34">
        <f t="shared" si="118"/>
        <v>0</v>
      </c>
      <c r="G548" s="34">
        <f t="shared" si="109"/>
        <v>0</v>
      </c>
      <c r="H548" s="48"/>
      <c r="I548" s="48"/>
      <c r="J548" s="48"/>
      <c r="K548" s="34">
        <f t="shared" si="119"/>
        <v>0</v>
      </c>
      <c r="L548" s="34">
        <f t="shared" si="110"/>
        <v>0</v>
      </c>
      <c r="M548" s="48"/>
      <c r="N548" s="48"/>
      <c r="O548" s="48"/>
      <c r="P548" s="34">
        <f t="shared" si="111"/>
        <v>0</v>
      </c>
      <c r="Q548" s="34">
        <f t="shared" si="112"/>
        <v>0</v>
      </c>
      <c r="R548" s="48"/>
      <c r="S548" s="48"/>
      <c r="T548" s="48"/>
      <c r="U548" s="34">
        <f t="shared" si="113"/>
        <v>0</v>
      </c>
      <c r="V548" s="34">
        <f t="shared" si="114"/>
        <v>0</v>
      </c>
      <c r="W548" s="34">
        <f t="shared" si="115"/>
        <v>0</v>
      </c>
      <c r="X548" s="34">
        <v>1.0649999999999999</v>
      </c>
      <c r="Y548" s="45">
        <v>102.3</v>
      </c>
      <c r="Z548" s="166">
        <f t="shared" si="116"/>
        <v>108.94949999999999</v>
      </c>
      <c r="AA548" s="35">
        <f t="shared" si="117"/>
        <v>0</v>
      </c>
    </row>
    <row r="549" spans="1:27" ht="17.25" customHeight="1">
      <c r="A549" s="14" t="s">
        <v>512</v>
      </c>
      <c r="B549" s="5" t="s">
        <v>116</v>
      </c>
      <c r="C549" s="48"/>
      <c r="D549" s="48"/>
      <c r="E549" s="48"/>
      <c r="F549" s="34">
        <f t="shared" si="118"/>
        <v>0</v>
      </c>
      <c r="G549" s="34">
        <f t="shared" si="109"/>
        <v>0</v>
      </c>
      <c r="H549" s="48"/>
      <c r="I549" s="48"/>
      <c r="J549" s="48"/>
      <c r="K549" s="34">
        <f t="shared" si="119"/>
        <v>0</v>
      </c>
      <c r="L549" s="34">
        <f t="shared" si="110"/>
        <v>0</v>
      </c>
      <c r="M549" s="48"/>
      <c r="N549" s="48"/>
      <c r="O549" s="48"/>
      <c r="P549" s="34">
        <f t="shared" si="111"/>
        <v>0</v>
      </c>
      <c r="Q549" s="34">
        <f t="shared" si="112"/>
        <v>0</v>
      </c>
      <c r="R549" s="48"/>
      <c r="S549" s="48"/>
      <c r="T549" s="48"/>
      <c r="U549" s="34">
        <f t="shared" si="113"/>
        <v>0</v>
      </c>
      <c r="V549" s="34">
        <f t="shared" si="114"/>
        <v>0</v>
      </c>
      <c r="W549" s="34">
        <f t="shared" si="115"/>
        <v>0</v>
      </c>
      <c r="X549" s="34">
        <v>1.0649999999999999</v>
      </c>
      <c r="Y549" s="45">
        <v>148.72</v>
      </c>
      <c r="Z549" s="166">
        <f t="shared" si="116"/>
        <v>158.38679999999999</v>
      </c>
      <c r="AA549" s="35">
        <f t="shared" si="117"/>
        <v>0</v>
      </c>
    </row>
    <row r="550" spans="1:27">
      <c r="A550" s="14" t="s">
        <v>513</v>
      </c>
      <c r="B550" s="5" t="s">
        <v>74</v>
      </c>
      <c r="C550" s="48"/>
      <c r="D550" s="48"/>
      <c r="E550" s="48"/>
      <c r="F550" s="34">
        <f t="shared" si="118"/>
        <v>0</v>
      </c>
      <c r="G550" s="34">
        <f t="shared" si="109"/>
        <v>0</v>
      </c>
      <c r="H550" s="48"/>
      <c r="I550" s="48"/>
      <c r="J550" s="48"/>
      <c r="K550" s="34">
        <f t="shared" si="119"/>
        <v>0</v>
      </c>
      <c r="L550" s="34">
        <f t="shared" si="110"/>
        <v>0</v>
      </c>
      <c r="M550" s="48"/>
      <c r="N550" s="48"/>
      <c r="O550" s="48"/>
      <c r="P550" s="34">
        <f t="shared" si="111"/>
        <v>0</v>
      </c>
      <c r="Q550" s="34">
        <f t="shared" si="112"/>
        <v>0</v>
      </c>
      <c r="R550" s="48"/>
      <c r="S550" s="48"/>
      <c r="T550" s="48"/>
      <c r="U550" s="34">
        <f t="shared" si="113"/>
        <v>0</v>
      </c>
      <c r="V550" s="34">
        <f t="shared" si="114"/>
        <v>0</v>
      </c>
      <c r="W550" s="34">
        <f t="shared" si="115"/>
        <v>0</v>
      </c>
      <c r="X550" s="34">
        <v>1.0649999999999999</v>
      </c>
      <c r="Y550" s="45">
        <v>17.47</v>
      </c>
      <c r="Z550" s="166">
        <f t="shared" si="116"/>
        <v>18.605549999999997</v>
      </c>
      <c r="AA550" s="35">
        <f t="shared" si="117"/>
        <v>0</v>
      </c>
    </row>
    <row r="551" spans="1:27">
      <c r="A551" s="14" t="s">
        <v>640</v>
      </c>
      <c r="B551" s="5" t="s">
        <v>44</v>
      </c>
      <c r="C551" s="48"/>
      <c r="D551" s="48"/>
      <c r="E551" s="48"/>
      <c r="F551" s="34">
        <f t="shared" si="118"/>
        <v>0</v>
      </c>
      <c r="G551" s="34">
        <f t="shared" si="109"/>
        <v>0</v>
      </c>
      <c r="H551" s="48"/>
      <c r="I551" s="48"/>
      <c r="J551" s="48"/>
      <c r="K551" s="34">
        <f t="shared" si="119"/>
        <v>0</v>
      </c>
      <c r="L551" s="34">
        <f t="shared" si="110"/>
        <v>0</v>
      </c>
      <c r="M551" s="48"/>
      <c r="N551" s="48"/>
      <c r="O551" s="48"/>
      <c r="P551" s="34">
        <f t="shared" si="111"/>
        <v>0</v>
      </c>
      <c r="Q551" s="34">
        <f t="shared" si="112"/>
        <v>0</v>
      </c>
      <c r="R551" s="48"/>
      <c r="S551" s="48"/>
      <c r="T551" s="48"/>
      <c r="U551" s="34">
        <f t="shared" si="113"/>
        <v>0</v>
      </c>
      <c r="V551" s="34">
        <f t="shared" si="114"/>
        <v>0</v>
      </c>
      <c r="W551" s="34">
        <f t="shared" si="115"/>
        <v>0</v>
      </c>
      <c r="X551" s="34">
        <v>1.0649999999999999</v>
      </c>
      <c r="Y551" s="45">
        <v>34.32</v>
      </c>
      <c r="Z551" s="166">
        <f t="shared" si="116"/>
        <v>36.550799999999995</v>
      </c>
      <c r="AA551" s="35">
        <f t="shared" si="117"/>
        <v>0</v>
      </c>
    </row>
    <row r="552" spans="1:27">
      <c r="A552" s="14" t="s">
        <v>514</v>
      </c>
      <c r="B552" s="5" t="s">
        <v>44</v>
      </c>
      <c r="C552" s="48"/>
      <c r="D552" s="48"/>
      <c r="E552" s="48"/>
      <c r="F552" s="34">
        <f t="shared" si="118"/>
        <v>0</v>
      </c>
      <c r="G552" s="34">
        <f t="shared" si="109"/>
        <v>0</v>
      </c>
      <c r="H552" s="48"/>
      <c r="I552" s="48"/>
      <c r="J552" s="48"/>
      <c r="K552" s="34">
        <f t="shared" si="119"/>
        <v>0</v>
      </c>
      <c r="L552" s="34">
        <f t="shared" si="110"/>
        <v>0</v>
      </c>
      <c r="M552" s="48"/>
      <c r="N552" s="48"/>
      <c r="O552" s="48"/>
      <c r="P552" s="34">
        <f t="shared" si="111"/>
        <v>0</v>
      </c>
      <c r="Q552" s="34">
        <f t="shared" si="112"/>
        <v>0</v>
      </c>
      <c r="R552" s="48"/>
      <c r="S552" s="48"/>
      <c r="T552" s="48"/>
      <c r="U552" s="34">
        <f t="shared" si="113"/>
        <v>0</v>
      </c>
      <c r="V552" s="34">
        <f t="shared" si="114"/>
        <v>0</v>
      </c>
      <c r="W552" s="34">
        <f t="shared" si="115"/>
        <v>0</v>
      </c>
      <c r="X552" s="34">
        <v>1.0649999999999999</v>
      </c>
      <c r="Y552" s="45">
        <v>35.049999999999997</v>
      </c>
      <c r="Z552" s="166">
        <f t="shared" si="116"/>
        <v>37.328249999999997</v>
      </c>
      <c r="AA552" s="35">
        <f t="shared" si="117"/>
        <v>0</v>
      </c>
    </row>
    <row r="553" spans="1:27" ht="27.75" customHeight="1">
      <c r="A553" s="14" t="s">
        <v>515</v>
      </c>
      <c r="B553" s="5" t="s">
        <v>116</v>
      </c>
      <c r="C553" s="48"/>
      <c r="D553" s="48"/>
      <c r="E553" s="48"/>
      <c r="F553" s="34">
        <f t="shared" si="118"/>
        <v>0</v>
      </c>
      <c r="G553" s="34">
        <f t="shared" si="109"/>
        <v>0</v>
      </c>
      <c r="H553" s="48"/>
      <c r="I553" s="48"/>
      <c r="J553" s="48"/>
      <c r="K553" s="34">
        <f t="shared" si="119"/>
        <v>0</v>
      </c>
      <c r="L553" s="34">
        <f t="shared" si="110"/>
        <v>0</v>
      </c>
      <c r="M553" s="48"/>
      <c r="N553" s="48"/>
      <c r="O553" s="48"/>
      <c r="P553" s="34">
        <f t="shared" si="111"/>
        <v>0</v>
      </c>
      <c r="Q553" s="34">
        <f t="shared" si="112"/>
        <v>0</v>
      </c>
      <c r="R553" s="48"/>
      <c r="S553" s="48"/>
      <c r="T553" s="48"/>
      <c r="U553" s="34">
        <f t="shared" si="113"/>
        <v>0</v>
      </c>
      <c r="V553" s="34">
        <f t="shared" si="114"/>
        <v>0</v>
      </c>
      <c r="W553" s="34">
        <f t="shared" si="115"/>
        <v>0</v>
      </c>
      <c r="X553" s="34">
        <v>1.0649999999999999</v>
      </c>
      <c r="Y553" s="45">
        <v>88.4</v>
      </c>
      <c r="Z553" s="166">
        <f t="shared" si="116"/>
        <v>94.146000000000001</v>
      </c>
      <c r="AA553" s="35">
        <f t="shared" si="117"/>
        <v>0</v>
      </c>
    </row>
    <row r="554" spans="1:27">
      <c r="A554" s="14" t="s">
        <v>516</v>
      </c>
      <c r="B554" s="5" t="s">
        <v>47</v>
      </c>
      <c r="C554" s="48"/>
      <c r="D554" s="48"/>
      <c r="E554" s="48"/>
      <c r="F554" s="34">
        <f t="shared" si="118"/>
        <v>0</v>
      </c>
      <c r="G554" s="34">
        <f t="shared" si="109"/>
        <v>0</v>
      </c>
      <c r="H554" s="48"/>
      <c r="I554" s="48"/>
      <c r="J554" s="48"/>
      <c r="K554" s="34">
        <f t="shared" si="119"/>
        <v>0</v>
      </c>
      <c r="L554" s="34">
        <f t="shared" si="110"/>
        <v>0</v>
      </c>
      <c r="M554" s="48"/>
      <c r="N554" s="48"/>
      <c r="O554" s="48"/>
      <c r="P554" s="34">
        <f t="shared" si="111"/>
        <v>0</v>
      </c>
      <c r="Q554" s="34">
        <f t="shared" si="112"/>
        <v>0</v>
      </c>
      <c r="R554" s="48"/>
      <c r="S554" s="48"/>
      <c r="T554" s="48"/>
      <c r="U554" s="34">
        <f t="shared" si="113"/>
        <v>0</v>
      </c>
      <c r="V554" s="34">
        <f t="shared" si="114"/>
        <v>0</v>
      </c>
      <c r="W554" s="34">
        <f t="shared" si="115"/>
        <v>0</v>
      </c>
      <c r="X554" s="34">
        <v>1.0649999999999999</v>
      </c>
      <c r="Y554" s="45">
        <v>65.5</v>
      </c>
      <c r="Z554" s="166">
        <f t="shared" si="116"/>
        <v>69.757499999999993</v>
      </c>
      <c r="AA554" s="35">
        <f t="shared" si="117"/>
        <v>0</v>
      </c>
    </row>
    <row r="555" spans="1:27">
      <c r="A555" s="14" t="s">
        <v>517</v>
      </c>
      <c r="B555" s="5" t="s">
        <v>47</v>
      </c>
      <c r="C555" s="48">
        <v>12</v>
      </c>
      <c r="D555" s="48">
        <v>4</v>
      </c>
      <c r="E555" s="48"/>
      <c r="F555" s="34">
        <f t="shared" si="118"/>
        <v>16</v>
      </c>
      <c r="G555" s="34">
        <f t="shared" si="109"/>
        <v>230.38079999999999</v>
      </c>
      <c r="H555" s="48">
        <v>4</v>
      </c>
      <c r="I555" s="48">
        <v>2</v>
      </c>
      <c r="J555" s="48"/>
      <c r="K555" s="34">
        <f t="shared" si="119"/>
        <v>6</v>
      </c>
      <c r="L555" s="34">
        <f t="shared" si="110"/>
        <v>86.392799999999994</v>
      </c>
      <c r="M555" s="48">
        <v>9</v>
      </c>
      <c r="N555" s="48"/>
      <c r="O555" s="48"/>
      <c r="P555" s="34">
        <f t="shared" si="111"/>
        <v>9</v>
      </c>
      <c r="Q555" s="34">
        <f t="shared" si="112"/>
        <v>129.58920000000001</v>
      </c>
      <c r="R555" s="48">
        <v>9</v>
      </c>
      <c r="S555" s="48"/>
      <c r="T555" s="48"/>
      <c r="U555" s="34">
        <f t="shared" si="113"/>
        <v>9</v>
      </c>
      <c r="V555" s="34">
        <f t="shared" si="114"/>
        <v>129.58920000000001</v>
      </c>
      <c r="W555" s="34">
        <f t="shared" si="115"/>
        <v>40</v>
      </c>
      <c r="X555" s="34">
        <v>1.0649999999999999</v>
      </c>
      <c r="Y555" s="45">
        <v>13.52</v>
      </c>
      <c r="Z555" s="166">
        <f t="shared" si="116"/>
        <v>14.3988</v>
      </c>
      <c r="AA555" s="35">
        <f t="shared" si="117"/>
        <v>575.952</v>
      </c>
    </row>
    <row r="556" spans="1:27">
      <c r="A556" s="14" t="s">
        <v>518</v>
      </c>
      <c r="B556" s="5" t="s">
        <v>47</v>
      </c>
      <c r="C556" s="48">
        <v>2</v>
      </c>
      <c r="D556" s="48">
        <v>2</v>
      </c>
      <c r="E556" s="48"/>
      <c r="F556" s="34">
        <f t="shared" si="118"/>
        <v>4</v>
      </c>
      <c r="G556" s="34">
        <f t="shared" si="109"/>
        <v>26.071199999999997</v>
      </c>
      <c r="H556" s="48">
        <v>2</v>
      </c>
      <c r="I556" s="48">
        <v>2</v>
      </c>
      <c r="J556" s="48"/>
      <c r="K556" s="34">
        <f t="shared" si="119"/>
        <v>4</v>
      </c>
      <c r="L556" s="34">
        <f t="shared" si="110"/>
        <v>26.071199999999997</v>
      </c>
      <c r="M556" s="48">
        <v>2</v>
      </c>
      <c r="N556" s="48">
        <v>2</v>
      </c>
      <c r="O556" s="48"/>
      <c r="P556" s="34">
        <f t="shared" si="111"/>
        <v>4</v>
      </c>
      <c r="Q556" s="34">
        <f t="shared" si="112"/>
        <v>26.071199999999997</v>
      </c>
      <c r="R556" s="48">
        <v>2</v>
      </c>
      <c r="S556" s="48">
        <v>2</v>
      </c>
      <c r="T556" s="48"/>
      <c r="U556" s="34">
        <f t="shared" si="113"/>
        <v>4</v>
      </c>
      <c r="V556" s="34">
        <f t="shared" si="114"/>
        <v>26.071199999999997</v>
      </c>
      <c r="W556" s="34">
        <f t="shared" si="115"/>
        <v>16</v>
      </c>
      <c r="X556" s="34">
        <v>1.0649999999999999</v>
      </c>
      <c r="Y556" s="45">
        <v>6.12</v>
      </c>
      <c r="Z556" s="166">
        <f t="shared" si="116"/>
        <v>6.5177999999999994</v>
      </c>
      <c r="AA556" s="35">
        <f t="shared" si="117"/>
        <v>104.28479999999999</v>
      </c>
    </row>
    <row r="557" spans="1:27">
      <c r="A557" s="14" t="s">
        <v>519</v>
      </c>
      <c r="B557" s="5" t="s">
        <v>47</v>
      </c>
      <c r="C557" s="48"/>
      <c r="D557" s="48">
        <v>1</v>
      </c>
      <c r="E557" s="48"/>
      <c r="F557" s="34">
        <f t="shared" si="118"/>
        <v>1</v>
      </c>
      <c r="G557" s="34">
        <f t="shared" si="109"/>
        <v>20.895299999999999</v>
      </c>
      <c r="H557" s="48"/>
      <c r="I557" s="48">
        <v>5</v>
      </c>
      <c r="J557" s="48"/>
      <c r="K557" s="34">
        <f t="shared" si="119"/>
        <v>5</v>
      </c>
      <c r="L557" s="34">
        <f t="shared" si="110"/>
        <v>104.47649999999999</v>
      </c>
      <c r="M557" s="48"/>
      <c r="N557" s="48"/>
      <c r="O557" s="48"/>
      <c r="P557" s="34">
        <f t="shared" si="111"/>
        <v>0</v>
      </c>
      <c r="Q557" s="34">
        <f t="shared" si="112"/>
        <v>0</v>
      </c>
      <c r="R557" s="48">
        <v>100</v>
      </c>
      <c r="S557" s="48"/>
      <c r="T557" s="48"/>
      <c r="U557" s="34">
        <f t="shared" si="113"/>
        <v>100</v>
      </c>
      <c r="V557" s="34">
        <f t="shared" si="114"/>
        <v>2089.5299999999997</v>
      </c>
      <c r="W557" s="34">
        <f t="shared" si="115"/>
        <v>106</v>
      </c>
      <c r="X557" s="34">
        <v>1.0649999999999999</v>
      </c>
      <c r="Y557" s="45">
        <v>19.62</v>
      </c>
      <c r="Z557" s="166">
        <f t="shared" si="116"/>
        <v>20.895299999999999</v>
      </c>
      <c r="AA557" s="35">
        <f t="shared" si="117"/>
        <v>2214.9018000000001</v>
      </c>
    </row>
    <row r="558" spans="1:27">
      <c r="A558" s="14" t="s">
        <v>520</v>
      </c>
      <c r="B558" s="5" t="s">
        <v>30</v>
      </c>
      <c r="C558" s="48"/>
      <c r="D558" s="48">
        <v>1</v>
      </c>
      <c r="E558" s="48"/>
      <c r="F558" s="34">
        <f t="shared" si="118"/>
        <v>1</v>
      </c>
      <c r="G558" s="34">
        <f t="shared" si="109"/>
        <v>24.367199999999997</v>
      </c>
      <c r="H558" s="48"/>
      <c r="I558" s="48"/>
      <c r="J558" s="48"/>
      <c r="K558" s="34">
        <f t="shared" si="119"/>
        <v>0</v>
      </c>
      <c r="L558" s="34">
        <f t="shared" si="110"/>
        <v>0</v>
      </c>
      <c r="M558" s="48"/>
      <c r="N558" s="48"/>
      <c r="O558" s="48"/>
      <c r="P558" s="34">
        <f t="shared" si="111"/>
        <v>0</v>
      </c>
      <c r="Q558" s="34">
        <f t="shared" si="112"/>
        <v>0</v>
      </c>
      <c r="R558" s="48"/>
      <c r="S558" s="48"/>
      <c r="T558" s="48"/>
      <c r="U558" s="34">
        <f t="shared" si="113"/>
        <v>0</v>
      </c>
      <c r="V558" s="34">
        <f t="shared" si="114"/>
        <v>0</v>
      </c>
      <c r="W558" s="34">
        <f t="shared" si="115"/>
        <v>1</v>
      </c>
      <c r="X558" s="34">
        <v>1.0649999999999999</v>
      </c>
      <c r="Y558" s="45">
        <v>22.88</v>
      </c>
      <c r="Z558" s="166">
        <f t="shared" si="116"/>
        <v>24.367199999999997</v>
      </c>
      <c r="AA558" s="35">
        <f t="shared" si="117"/>
        <v>24.367199999999997</v>
      </c>
    </row>
    <row r="559" spans="1:27" ht="25.5">
      <c r="A559" s="14" t="s">
        <v>521</v>
      </c>
      <c r="B559" s="5" t="s">
        <v>30</v>
      </c>
      <c r="C559" s="48"/>
      <c r="D559" s="48"/>
      <c r="E559" s="48"/>
      <c r="F559" s="34">
        <f t="shared" si="118"/>
        <v>0</v>
      </c>
      <c r="G559" s="34">
        <f t="shared" si="109"/>
        <v>0</v>
      </c>
      <c r="H559" s="48"/>
      <c r="I559" s="48"/>
      <c r="J559" s="48"/>
      <c r="K559" s="34">
        <f t="shared" si="119"/>
        <v>0</v>
      </c>
      <c r="L559" s="34">
        <f t="shared" si="110"/>
        <v>0</v>
      </c>
      <c r="M559" s="48"/>
      <c r="N559" s="48"/>
      <c r="O559" s="48"/>
      <c r="P559" s="34">
        <f t="shared" si="111"/>
        <v>0</v>
      </c>
      <c r="Q559" s="34">
        <f t="shared" si="112"/>
        <v>0</v>
      </c>
      <c r="R559" s="48"/>
      <c r="S559" s="48"/>
      <c r="T559" s="48"/>
      <c r="U559" s="34">
        <f t="shared" si="113"/>
        <v>0</v>
      </c>
      <c r="V559" s="34">
        <f t="shared" si="114"/>
        <v>0</v>
      </c>
      <c r="W559" s="34">
        <f t="shared" si="115"/>
        <v>0</v>
      </c>
      <c r="X559" s="34">
        <v>1.0649999999999999</v>
      </c>
      <c r="Y559" s="45">
        <v>299.52</v>
      </c>
      <c r="Z559" s="166">
        <f t="shared" si="116"/>
        <v>318.98879999999997</v>
      </c>
      <c r="AA559" s="35">
        <f t="shared" si="117"/>
        <v>0</v>
      </c>
    </row>
    <row r="560" spans="1:27">
      <c r="A560" s="14" t="s">
        <v>522</v>
      </c>
      <c r="B560" s="5" t="s">
        <v>114</v>
      </c>
      <c r="C560" s="48"/>
      <c r="D560" s="48"/>
      <c r="E560" s="48">
        <v>24</v>
      </c>
      <c r="F560" s="34">
        <f t="shared" si="118"/>
        <v>24</v>
      </c>
      <c r="G560" s="34">
        <f t="shared" si="109"/>
        <v>487.68479999999988</v>
      </c>
      <c r="H560" s="48"/>
      <c r="I560" s="48">
        <v>2</v>
      </c>
      <c r="J560" s="48"/>
      <c r="K560" s="34">
        <f t="shared" si="119"/>
        <v>2</v>
      </c>
      <c r="L560" s="34">
        <f t="shared" si="110"/>
        <v>40.640399999999993</v>
      </c>
      <c r="M560" s="48"/>
      <c r="N560" s="48">
        <v>2</v>
      </c>
      <c r="O560" s="48"/>
      <c r="P560" s="34">
        <f t="shared" si="111"/>
        <v>2</v>
      </c>
      <c r="Q560" s="34">
        <f t="shared" si="112"/>
        <v>40.640399999999993</v>
      </c>
      <c r="R560" s="48"/>
      <c r="S560" s="48"/>
      <c r="T560" s="48"/>
      <c r="U560" s="34">
        <f t="shared" si="113"/>
        <v>0</v>
      </c>
      <c r="V560" s="34">
        <f t="shared" si="114"/>
        <v>0</v>
      </c>
      <c r="W560" s="34">
        <f t="shared" si="115"/>
        <v>28</v>
      </c>
      <c r="X560" s="34">
        <v>1.0649999999999999</v>
      </c>
      <c r="Y560" s="49">
        <v>19.079999999999998</v>
      </c>
      <c r="Z560" s="166">
        <f t="shared" si="116"/>
        <v>20.320199999999996</v>
      </c>
      <c r="AA560" s="35">
        <f t="shared" si="117"/>
        <v>568.96559999999988</v>
      </c>
    </row>
    <row r="561" spans="1:27">
      <c r="A561" s="14" t="s">
        <v>523</v>
      </c>
      <c r="B561" s="5" t="s">
        <v>117</v>
      </c>
      <c r="C561" s="48"/>
      <c r="D561" s="48"/>
      <c r="E561" s="48">
        <v>3</v>
      </c>
      <c r="F561" s="34">
        <f t="shared" si="118"/>
        <v>3</v>
      </c>
      <c r="G561" s="34">
        <f t="shared" si="109"/>
        <v>173.10509999999999</v>
      </c>
      <c r="H561" s="48">
        <v>1</v>
      </c>
      <c r="I561" s="48"/>
      <c r="J561" s="48">
        <v>2</v>
      </c>
      <c r="K561" s="34">
        <f t="shared" si="119"/>
        <v>3</v>
      </c>
      <c r="L561" s="34">
        <f t="shared" si="110"/>
        <v>173.10509999999999</v>
      </c>
      <c r="M561" s="48">
        <v>1</v>
      </c>
      <c r="N561" s="48">
        <v>3</v>
      </c>
      <c r="O561" s="48"/>
      <c r="P561" s="34">
        <f t="shared" si="111"/>
        <v>4</v>
      </c>
      <c r="Q561" s="34">
        <f t="shared" si="112"/>
        <v>230.80679999999998</v>
      </c>
      <c r="R561" s="48">
        <v>4</v>
      </c>
      <c r="S561" s="48"/>
      <c r="T561" s="48"/>
      <c r="U561" s="34">
        <f t="shared" si="113"/>
        <v>4</v>
      </c>
      <c r="V561" s="34">
        <f t="shared" si="114"/>
        <v>230.80679999999998</v>
      </c>
      <c r="W561" s="34">
        <f t="shared" si="115"/>
        <v>14</v>
      </c>
      <c r="X561" s="34">
        <v>1.0649999999999999</v>
      </c>
      <c r="Y561" s="45">
        <v>54.18</v>
      </c>
      <c r="Z561" s="166">
        <f t="shared" si="116"/>
        <v>57.701699999999995</v>
      </c>
      <c r="AA561" s="35">
        <f t="shared" si="117"/>
        <v>807.82379999999989</v>
      </c>
    </row>
    <row r="562" spans="1:27">
      <c r="A562" s="14" t="s">
        <v>524</v>
      </c>
      <c r="B562" s="5" t="s">
        <v>117</v>
      </c>
      <c r="C562" s="48">
        <v>10</v>
      </c>
      <c r="D562" s="48"/>
      <c r="E562" s="48">
        <v>2</v>
      </c>
      <c r="F562" s="34">
        <f t="shared" si="118"/>
        <v>12</v>
      </c>
      <c r="G562" s="34">
        <f t="shared" si="109"/>
        <v>1109.9429999999998</v>
      </c>
      <c r="H562" s="48"/>
      <c r="I562" s="48">
        <v>8</v>
      </c>
      <c r="J562" s="48">
        <v>2</v>
      </c>
      <c r="K562" s="34">
        <f t="shared" si="119"/>
        <v>10</v>
      </c>
      <c r="L562" s="34">
        <f t="shared" si="110"/>
        <v>924.95249999999987</v>
      </c>
      <c r="M562" s="48">
        <v>5</v>
      </c>
      <c r="N562" s="48">
        <v>1</v>
      </c>
      <c r="O562" s="48"/>
      <c r="P562" s="34">
        <f t="shared" si="111"/>
        <v>6</v>
      </c>
      <c r="Q562" s="34">
        <f t="shared" si="112"/>
        <v>554.97149999999988</v>
      </c>
      <c r="R562" s="48">
        <v>3</v>
      </c>
      <c r="S562" s="48">
        <v>6</v>
      </c>
      <c r="T562" s="48"/>
      <c r="U562" s="34">
        <f t="shared" si="113"/>
        <v>9</v>
      </c>
      <c r="V562" s="34">
        <f t="shared" si="114"/>
        <v>832.45724999999982</v>
      </c>
      <c r="W562" s="34">
        <f t="shared" si="115"/>
        <v>37</v>
      </c>
      <c r="X562" s="34">
        <v>1.0649999999999999</v>
      </c>
      <c r="Y562" s="45">
        <v>86.85</v>
      </c>
      <c r="Z562" s="166">
        <f t="shared" si="116"/>
        <v>92.495249999999984</v>
      </c>
      <c r="AA562" s="35">
        <f t="shared" si="117"/>
        <v>3422.3242499999992</v>
      </c>
    </row>
    <row r="563" spans="1:27">
      <c r="A563" s="14" t="s">
        <v>525</v>
      </c>
      <c r="B563" s="5" t="s">
        <v>118</v>
      </c>
      <c r="C563" s="48"/>
      <c r="D563" s="48"/>
      <c r="E563" s="48"/>
      <c r="F563" s="34">
        <f t="shared" si="118"/>
        <v>0</v>
      </c>
      <c r="G563" s="34">
        <f t="shared" si="109"/>
        <v>0</v>
      </c>
      <c r="H563" s="48">
        <v>3</v>
      </c>
      <c r="I563" s="48"/>
      <c r="J563" s="48"/>
      <c r="K563" s="34">
        <f t="shared" si="119"/>
        <v>3</v>
      </c>
      <c r="L563" s="34">
        <f t="shared" si="110"/>
        <v>51.503399999999999</v>
      </c>
      <c r="M563" s="48"/>
      <c r="N563" s="48"/>
      <c r="O563" s="48"/>
      <c r="P563" s="34">
        <f t="shared" si="111"/>
        <v>0</v>
      </c>
      <c r="Q563" s="34">
        <f t="shared" si="112"/>
        <v>0</v>
      </c>
      <c r="R563" s="48">
        <v>3</v>
      </c>
      <c r="S563" s="48"/>
      <c r="T563" s="48"/>
      <c r="U563" s="34">
        <f t="shared" si="113"/>
        <v>3</v>
      </c>
      <c r="V563" s="34">
        <f t="shared" si="114"/>
        <v>51.503399999999999</v>
      </c>
      <c r="W563" s="34">
        <f t="shared" si="115"/>
        <v>6</v>
      </c>
      <c r="X563" s="34">
        <v>1.0649999999999999</v>
      </c>
      <c r="Y563" s="45">
        <v>16.12</v>
      </c>
      <c r="Z563" s="166">
        <f t="shared" si="116"/>
        <v>17.1678</v>
      </c>
      <c r="AA563" s="35">
        <f t="shared" si="117"/>
        <v>103.0068</v>
      </c>
    </row>
    <row r="564" spans="1:27">
      <c r="A564" s="14" t="s">
        <v>526</v>
      </c>
      <c r="B564" s="5" t="s">
        <v>30</v>
      </c>
      <c r="C564" s="48"/>
      <c r="D564" s="48"/>
      <c r="E564" s="48"/>
      <c r="F564" s="34">
        <f t="shared" si="118"/>
        <v>0</v>
      </c>
      <c r="G564" s="34">
        <f t="shared" si="109"/>
        <v>0</v>
      </c>
      <c r="H564" s="48"/>
      <c r="I564" s="48"/>
      <c r="J564" s="48"/>
      <c r="K564" s="34">
        <f t="shared" si="119"/>
        <v>0</v>
      </c>
      <c r="L564" s="34">
        <f t="shared" si="110"/>
        <v>0</v>
      </c>
      <c r="M564" s="48"/>
      <c r="N564" s="48"/>
      <c r="O564" s="48"/>
      <c r="P564" s="34">
        <f t="shared" si="111"/>
        <v>0</v>
      </c>
      <c r="Q564" s="34">
        <f t="shared" si="112"/>
        <v>0</v>
      </c>
      <c r="R564" s="48"/>
      <c r="S564" s="48"/>
      <c r="T564" s="48"/>
      <c r="U564" s="34">
        <f t="shared" si="113"/>
        <v>0</v>
      </c>
      <c r="V564" s="34">
        <f t="shared" si="114"/>
        <v>0</v>
      </c>
      <c r="W564" s="34">
        <f t="shared" si="115"/>
        <v>0</v>
      </c>
      <c r="X564" s="34">
        <v>1.0649999999999999</v>
      </c>
      <c r="Y564" s="45">
        <v>468</v>
      </c>
      <c r="Z564" s="166">
        <f t="shared" si="116"/>
        <v>498.41999999999996</v>
      </c>
      <c r="AA564" s="35">
        <f t="shared" si="117"/>
        <v>0</v>
      </c>
    </row>
    <row r="565" spans="1:27">
      <c r="A565" s="14" t="s">
        <v>527</v>
      </c>
      <c r="B565" s="5" t="s">
        <v>98</v>
      </c>
      <c r="C565" s="48"/>
      <c r="D565" s="48"/>
      <c r="E565" s="48"/>
      <c r="F565" s="34">
        <f t="shared" si="118"/>
        <v>0</v>
      </c>
      <c r="G565" s="34">
        <f t="shared" si="109"/>
        <v>0</v>
      </c>
      <c r="H565" s="48"/>
      <c r="I565" s="48"/>
      <c r="J565" s="48"/>
      <c r="K565" s="34">
        <f t="shared" si="119"/>
        <v>0</v>
      </c>
      <c r="L565" s="34">
        <f t="shared" si="110"/>
        <v>0</v>
      </c>
      <c r="M565" s="48"/>
      <c r="N565" s="48"/>
      <c r="O565" s="48"/>
      <c r="P565" s="34">
        <f t="shared" si="111"/>
        <v>0</v>
      </c>
      <c r="Q565" s="34">
        <f t="shared" si="112"/>
        <v>0</v>
      </c>
      <c r="R565" s="48"/>
      <c r="S565" s="48"/>
      <c r="T565" s="48"/>
      <c r="U565" s="34">
        <f t="shared" si="113"/>
        <v>0</v>
      </c>
      <c r="V565" s="34">
        <f t="shared" si="114"/>
        <v>0</v>
      </c>
      <c r="W565" s="34">
        <f t="shared" si="115"/>
        <v>0</v>
      </c>
      <c r="X565" s="34">
        <v>1.0649999999999999</v>
      </c>
      <c r="Y565" s="45">
        <v>33.270000000000003</v>
      </c>
      <c r="Z565" s="166">
        <f t="shared" si="116"/>
        <v>35.432549999999999</v>
      </c>
      <c r="AA565" s="35">
        <f t="shared" si="117"/>
        <v>0</v>
      </c>
    </row>
    <row r="566" spans="1:27">
      <c r="A566" s="14" t="s">
        <v>528</v>
      </c>
      <c r="B566" s="5" t="s">
        <v>98</v>
      </c>
      <c r="C566" s="48"/>
      <c r="D566" s="48"/>
      <c r="E566" s="48"/>
      <c r="F566" s="34">
        <f t="shared" si="118"/>
        <v>0</v>
      </c>
      <c r="G566" s="34">
        <f t="shared" si="109"/>
        <v>0</v>
      </c>
      <c r="H566" s="48"/>
      <c r="I566" s="48"/>
      <c r="J566" s="48"/>
      <c r="K566" s="34">
        <f t="shared" si="119"/>
        <v>0</v>
      </c>
      <c r="L566" s="34">
        <f t="shared" si="110"/>
        <v>0</v>
      </c>
      <c r="M566" s="48"/>
      <c r="N566" s="48"/>
      <c r="O566" s="48"/>
      <c r="P566" s="34">
        <f t="shared" si="111"/>
        <v>0</v>
      </c>
      <c r="Q566" s="34">
        <f t="shared" si="112"/>
        <v>0</v>
      </c>
      <c r="R566" s="48"/>
      <c r="S566" s="48"/>
      <c r="T566" s="48"/>
      <c r="U566" s="34">
        <f t="shared" si="113"/>
        <v>0</v>
      </c>
      <c r="V566" s="34">
        <f t="shared" si="114"/>
        <v>0</v>
      </c>
      <c r="W566" s="34">
        <f t="shared" si="115"/>
        <v>0</v>
      </c>
      <c r="X566" s="34">
        <v>1.0649999999999999</v>
      </c>
      <c r="Y566" s="45">
        <v>36.39</v>
      </c>
      <c r="Z566" s="166">
        <f t="shared" si="116"/>
        <v>38.75535</v>
      </c>
      <c r="AA566" s="35">
        <f t="shared" si="117"/>
        <v>0</v>
      </c>
    </row>
    <row r="567" spans="1:27">
      <c r="A567" s="14" t="s">
        <v>529</v>
      </c>
      <c r="B567" s="5" t="s">
        <v>98</v>
      </c>
      <c r="C567" s="48"/>
      <c r="D567" s="48"/>
      <c r="E567" s="48"/>
      <c r="F567" s="34">
        <f t="shared" si="118"/>
        <v>0</v>
      </c>
      <c r="G567" s="34">
        <f t="shared" si="109"/>
        <v>0</v>
      </c>
      <c r="H567" s="48"/>
      <c r="I567" s="48"/>
      <c r="J567" s="48"/>
      <c r="K567" s="34">
        <f t="shared" si="119"/>
        <v>0</v>
      </c>
      <c r="L567" s="34">
        <f t="shared" si="110"/>
        <v>0</v>
      </c>
      <c r="M567" s="48"/>
      <c r="N567" s="48"/>
      <c r="O567" s="48"/>
      <c r="P567" s="34">
        <f t="shared" si="111"/>
        <v>0</v>
      </c>
      <c r="Q567" s="34">
        <f t="shared" si="112"/>
        <v>0</v>
      </c>
      <c r="R567" s="48"/>
      <c r="S567" s="48"/>
      <c r="T567" s="48"/>
      <c r="U567" s="34">
        <f t="shared" si="113"/>
        <v>0</v>
      </c>
      <c r="V567" s="34">
        <f t="shared" si="114"/>
        <v>0</v>
      </c>
      <c r="W567" s="34">
        <f t="shared" si="115"/>
        <v>0</v>
      </c>
      <c r="X567" s="34">
        <v>1.0649999999999999</v>
      </c>
      <c r="Y567" s="45">
        <v>44.19</v>
      </c>
      <c r="Z567" s="166">
        <f t="shared" si="116"/>
        <v>47.062349999999995</v>
      </c>
      <c r="AA567" s="35">
        <f t="shared" si="117"/>
        <v>0</v>
      </c>
    </row>
    <row r="568" spans="1:27">
      <c r="A568" s="14" t="s">
        <v>530</v>
      </c>
      <c r="B568" s="5" t="s">
        <v>98</v>
      </c>
      <c r="C568" s="48">
        <v>5</v>
      </c>
      <c r="D568" s="48"/>
      <c r="E568" s="48"/>
      <c r="F568" s="34">
        <f t="shared" si="118"/>
        <v>5</v>
      </c>
      <c r="G568" s="34">
        <f t="shared" si="109"/>
        <v>282.43799999999999</v>
      </c>
      <c r="H568" s="48"/>
      <c r="I568" s="48"/>
      <c r="J568" s="48">
        <v>5</v>
      </c>
      <c r="K568" s="34">
        <f t="shared" si="119"/>
        <v>5</v>
      </c>
      <c r="L568" s="34">
        <f t="shared" si="110"/>
        <v>282.43799999999999</v>
      </c>
      <c r="M568" s="48"/>
      <c r="N568" s="48"/>
      <c r="O568" s="48"/>
      <c r="P568" s="34">
        <f t="shared" si="111"/>
        <v>0</v>
      </c>
      <c r="Q568" s="34">
        <f t="shared" si="112"/>
        <v>0</v>
      </c>
      <c r="R568" s="48"/>
      <c r="S568" s="48"/>
      <c r="T568" s="48"/>
      <c r="U568" s="34">
        <f t="shared" si="113"/>
        <v>0</v>
      </c>
      <c r="V568" s="34">
        <f t="shared" si="114"/>
        <v>0</v>
      </c>
      <c r="W568" s="34">
        <f t="shared" si="115"/>
        <v>10</v>
      </c>
      <c r="X568" s="34">
        <v>1.0649999999999999</v>
      </c>
      <c r="Y568" s="45">
        <v>53.04</v>
      </c>
      <c r="Z568" s="166">
        <f t="shared" si="116"/>
        <v>56.487599999999993</v>
      </c>
      <c r="AA568" s="35">
        <f t="shared" si="117"/>
        <v>564.87599999999998</v>
      </c>
    </row>
    <row r="569" spans="1:27">
      <c r="A569" s="14" t="s">
        <v>531</v>
      </c>
      <c r="B569" s="5" t="s">
        <v>30</v>
      </c>
      <c r="C569" s="48">
        <v>30</v>
      </c>
      <c r="D569" s="48"/>
      <c r="E569" s="48"/>
      <c r="F569" s="34">
        <f t="shared" si="118"/>
        <v>30</v>
      </c>
      <c r="G569" s="34">
        <f t="shared" si="109"/>
        <v>1694.6279999999997</v>
      </c>
      <c r="H569" s="48"/>
      <c r="I569" s="48"/>
      <c r="J569" s="48"/>
      <c r="K569" s="34">
        <f t="shared" si="119"/>
        <v>0</v>
      </c>
      <c r="L569" s="34">
        <f t="shared" si="110"/>
        <v>0</v>
      </c>
      <c r="M569" s="48">
        <v>20</v>
      </c>
      <c r="N569" s="48"/>
      <c r="O569" s="48"/>
      <c r="P569" s="34">
        <f t="shared" si="111"/>
        <v>20</v>
      </c>
      <c r="Q569" s="34">
        <f t="shared" si="112"/>
        <v>1129.752</v>
      </c>
      <c r="R569" s="48">
        <v>10</v>
      </c>
      <c r="S569" s="48"/>
      <c r="T569" s="48"/>
      <c r="U569" s="34">
        <f t="shared" si="113"/>
        <v>10</v>
      </c>
      <c r="V569" s="34">
        <f t="shared" si="114"/>
        <v>564.87599999999998</v>
      </c>
      <c r="W569" s="34">
        <f t="shared" si="115"/>
        <v>60</v>
      </c>
      <c r="X569" s="34">
        <v>1.0649999999999999</v>
      </c>
      <c r="Y569" s="45">
        <v>53.04</v>
      </c>
      <c r="Z569" s="166">
        <f t="shared" si="116"/>
        <v>56.487599999999993</v>
      </c>
      <c r="AA569" s="35">
        <f t="shared" si="117"/>
        <v>3389.2559999999994</v>
      </c>
    </row>
    <row r="570" spans="1:27">
      <c r="A570" s="14" t="s">
        <v>532</v>
      </c>
      <c r="B570" s="5" t="s">
        <v>98</v>
      </c>
      <c r="C570" s="48"/>
      <c r="D570" s="48"/>
      <c r="E570" s="48"/>
      <c r="F570" s="34">
        <f t="shared" si="118"/>
        <v>0</v>
      </c>
      <c r="G570" s="34">
        <f t="shared" si="109"/>
        <v>0</v>
      </c>
      <c r="H570" s="48"/>
      <c r="I570" s="48"/>
      <c r="J570" s="48"/>
      <c r="K570" s="34">
        <f t="shared" si="119"/>
        <v>0</v>
      </c>
      <c r="L570" s="34">
        <f t="shared" si="110"/>
        <v>0</v>
      </c>
      <c r="M570" s="48"/>
      <c r="N570" s="48"/>
      <c r="O570" s="48"/>
      <c r="P570" s="34">
        <f t="shared" si="111"/>
        <v>0</v>
      </c>
      <c r="Q570" s="34">
        <f t="shared" si="112"/>
        <v>0</v>
      </c>
      <c r="R570" s="48"/>
      <c r="S570" s="48"/>
      <c r="T570" s="48"/>
      <c r="U570" s="34">
        <f t="shared" si="113"/>
        <v>0</v>
      </c>
      <c r="V570" s="34">
        <f t="shared" si="114"/>
        <v>0</v>
      </c>
      <c r="W570" s="34">
        <f t="shared" si="115"/>
        <v>0</v>
      </c>
      <c r="X570" s="34">
        <v>1.0649999999999999</v>
      </c>
      <c r="Y570" s="45">
        <v>74.349999999999994</v>
      </c>
      <c r="Z570" s="166">
        <f t="shared" si="116"/>
        <v>79.182749999999984</v>
      </c>
      <c r="AA570" s="35">
        <f t="shared" si="117"/>
        <v>0</v>
      </c>
    </row>
    <row r="571" spans="1:27">
      <c r="A571" s="14" t="s">
        <v>533</v>
      </c>
      <c r="B571" s="5" t="s">
        <v>98</v>
      </c>
      <c r="C571" s="48"/>
      <c r="D571" s="48">
        <v>20</v>
      </c>
      <c r="E571" s="48"/>
      <c r="F571" s="34">
        <f t="shared" si="118"/>
        <v>20</v>
      </c>
      <c r="G571" s="34">
        <f t="shared" si="109"/>
        <v>1938.2999999999997</v>
      </c>
      <c r="H571" s="48"/>
      <c r="I571" s="48"/>
      <c r="J571" s="48"/>
      <c r="K571" s="34">
        <f t="shared" si="119"/>
        <v>0</v>
      </c>
      <c r="L571" s="34">
        <f t="shared" si="110"/>
        <v>0</v>
      </c>
      <c r="M571" s="48"/>
      <c r="N571" s="48"/>
      <c r="O571" s="48"/>
      <c r="P571" s="34">
        <f t="shared" si="111"/>
        <v>0</v>
      </c>
      <c r="Q571" s="34">
        <f t="shared" si="112"/>
        <v>0</v>
      </c>
      <c r="R571" s="48"/>
      <c r="S571" s="48"/>
      <c r="T571" s="48"/>
      <c r="U571" s="34">
        <f t="shared" si="113"/>
        <v>0</v>
      </c>
      <c r="V571" s="34">
        <f t="shared" si="114"/>
        <v>0</v>
      </c>
      <c r="W571" s="34">
        <f t="shared" si="115"/>
        <v>20</v>
      </c>
      <c r="X571" s="34">
        <v>1.0649999999999999</v>
      </c>
      <c r="Y571" s="45">
        <v>91</v>
      </c>
      <c r="Z571" s="166">
        <f t="shared" si="116"/>
        <v>96.914999999999992</v>
      </c>
      <c r="AA571" s="35">
        <f t="shared" si="117"/>
        <v>1938.2999999999997</v>
      </c>
    </row>
    <row r="572" spans="1:27" ht="25.5">
      <c r="A572" s="14" t="s">
        <v>534</v>
      </c>
      <c r="B572" s="5" t="s">
        <v>98</v>
      </c>
      <c r="C572" s="48"/>
      <c r="D572" s="48"/>
      <c r="E572" s="48"/>
      <c r="F572" s="34">
        <f t="shared" si="118"/>
        <v>0</v>
      </c>
      <c r="G572" s="34">
        <f t="shared" si="109"/>
        <v>0</v>
      </c>
      <c r="H572" s="48"/>
      <c r="I572" s="48"/>
      <c r="J572" s="48"/>
      <c r="K572" s="34">
        <f t="shared" si="119"/>
        <v>0</v>
      </c>
      <c r="L572" s="34">
        <f t="shared" si="110"/>
        <v>0</v>
      </c>
      <c r="M572" s="48"/>
      <c r="N572" s="48"/>
      <c r="O572" s="48"/>
      <c r="P572" s="34">
        <f t="shared" si="111"/>
        <v>0</v>
      </c>
      <c r="Q572" s="34">
        <f t="shared" si="112"/>
        <v>0</v>
      </c>
      <c r="R572" s="48"/>
      <c r="S572" s="48"/>
      <c r="T572" s="48"/>
      <c r="U572" s="34">
        <f t="shared" si="113"/>
        <v>0</v>
      </c>
      <c r="V572" s="34">
        <f t="shared" si="114"/>
        <v>0</v>
      </c>
      <c r="W572" s="34">
        <f t="shared" si="115"/>
        <v>0</v>
      </c>
      <c r="X572" s="34">
        <v>1.0649999999999999</v>
      </c>
      <c r="Y572" s="45">
        <v>100.36</v>
      </c>
      <c r="Z572" s="166">
        <f t="shared" si="116"/>
        <v>106.88339999999999</v>
      </c>
      <c r="AA572" s="35">
        <f t="shared" si="117"/>
        <v>0</v>
      </c>
    </row>
    <row r="573" spans="1:27">
      <c r="A573" s="14" t="s">
        <v>535</v>
      </c>
      <c r="B573" s="5" t="s">
        <v>98</v>
      </c>
      <c r="C573" s="48"/>
      <c r="D573" s="48"/>
      <c r="E573" s="48"/>
      <c r="F573" s="34">
        <f t="shared" si="118"/>
        <v>0</v>
      </c>
      <c r="G573" s="34">
        <f t="shared" si="109"/>
        <v>0</v>
      </c>
      <c r="H573" s="48"/>
      <c r="I573" s="48"/>
      <c r="J573" s="48"/>
      <c r="K573" s="34">
        <f t="shared" si="119"/>
        <v>0</v>
      </c>
      <c r="L573" s="34">
        <f t="shared" si="110"/>
        <v>0</v>
      </c>
      <c r="M573" s="48"/>
      <c r="N573" s="48"/>
      <c r="O573" s="48"/>
      <c r="P573" s="34">
        <f t="shared" si="111"/>
        <v>0</v>
      </c>
      <c r="Q573" s="34">
        <f t="shared" si="112"/>
        <v>0</v>
      </c>
      <c r="R573" s="48"/>
      <c r="S573" s="48"/>
      <c r="T573" s="48"/>
      <c r="U573" s="34">
        <f t="shared" si="113"/>
        <v>0</v>
      </c>
      <c r="V573" s="34">
        <f t="shared" si="114"/>
        <v>0</v>
      </c>
      <c r="W573" s="34">
        <f t="shared" si="115"/>
        <v>0</v>
      </c>
      <c r="X573" s="34">
        <v>1.0649999999999999</v>
      </c>
      <c r="Y573" s="45">
        <v>148.19</v>
      </c>
      <c r="Z573" s="166">
        <f t="shared" si="116"/>
        <v>157.82235</v>
      </c>
      <c r="AA573" s="35">
        <f t="shared" si="117"/>
        <v>0</v>
      </c>
    </row>
    <row r="574" spans="1:27" ht="25.5">
      <c r="A574" s="14" t="s">
        <v>536</v>
      </c>
      <c r="B574" s="5" t="s">
        <v>98</v>
      </c>
      <c r="C574" s="48"/>
      <c r="D574" s="48"/>
      <c r="E574" s="48"/>
      <c r="F574" s="34">
        <f t="shared" si="118"/>
        <v>0</v>
      </c>
      <c r="G574" s="34">
        <f t="shared" si="109"/>
        <v>0</v>
      </c>
      <c r="H574" s="48"/>
      <c r="I574" s="48"/>
      <c r="J574" s="48"/>
      <c r="K574" s="34">
        <f t="shared" si="119"/>
        <v>0</v>
      </c>
      <c r="L574" s="34">
        <f t="shared" si="110"/>
        <v>0</v>
      </c>
      <c r="M574" s="48"/>
      <c r="N574" s="48"/>
      <c r="O574" s="48"/>
      <c r="P574" s="34">
        <f t="shared" si="111"/>
        <v>0</v>
      </c>
      <c r="Q574" s="34">
        <f t="shared" si="112"/>
        <v>0</v>
      </c>
      <c r="R574" s="48"/>
      <c r="S574" s="48"/>
      <c r="T574" s="48"/>
      <c r="U574" s="34">
        <f t="shared" si="113"/>
        <v>0</v>
      </c>
      <c r="V574" s="34">
        <f t="shared" si="114"/>
        <v>0</v>
      </c>
      <c r="W574" s="34">
        <f t="shared" si="115"/>
        <v>0</v>
      </c>
      <c r="X574" s="34">
        <v>1.0649999999999999</v>
      </c>
      <c r="Y574" s="45">
        <v>113.88</v>
      </c>
      <c r="Z574" s="166">
        <f t="shared" si="116"/>
        <v>121.28219999999999</v>
      </c>
      <c r="AA574" s="35">
        <f t="shared" si="117"/>
        <v>0</v>
      </c>
    </row>
    <row r="575" spans="1:27">
      <c r="A575" s="14" t="s">
        <v>537</v>
      </c>
      <c r="B575" s="5" t="s">
        <v>30</v>
      </c>
      <c r="C575" s="48"/>
      <c r="D575" s="48"/>
      <c r="E575" s="48"/>
      <c r="F575" s="34">
        <f t="shared" si="118"/>
        <v>0</v>
      </c>
      <c r="G575" s="34">
        <f t="shared" si="109"/>
        <v>0</v>
      </c>
      <c r="H575" s="48"/>
      <c r="I575" s="48"/>
      <c r="J575" s="48"/>
      <c r="K575" s="34">
        <f t="shared" si="119"/>
        <v>0</v>
      </c>
      <c r="L575" s="34">
        <f t="shared" si="110"/>
        <v>0</v>
      </c>
      <c r="M575" s="48"/>
      <c r="N575" s="48"/>
      <c r="O575" s="48"/>
      <c r="P575" s="34">
        <f t="shared" si="111"/>
        <v>0</v>
      </c>
      <c r="Q575" s="34">
        <f t="shared" si="112"/>
        <v>0</v>
      </c>
      <c r="R575" s="48"/>
      <c r="S575" s="48"/>
      <c r="T575" s="48"/>
      <c r="U575" s="34">
        <f t="shared" si="113"/>
        <v>0</v>
      </c>
      <c r="V575" s="34">
        <f t="shared" si="114"/>
        <v>0</v>
      </c>
      <c r="W575" s="34">
        <f t="shared" si="115"/>
        <v>0</v>
      </c>
      <c r="X575" s="34">
        <v>1.0649999999999999</v>
      </c>
      <c r="Y575" s="45">
        <v>227.23</v>
      </c>
      <c r="Z575" s="166">
        <f t="shared" si="116"/>
        <v>241.99994999999998</v>
      </c>
      <c r="AA575" s="35">
        <f t="shared" si="117"/>
        <v>0</v>
      </c>
    </row>
    <row r="576" spans="1:27">
      <c r="A576" s="14" t="s">
        <v>538</v>
      </c>
      <c r="B576" s="5" t="s">
        <v>30</v>
      </c>
      <c r="C576" s="48"/>
      <c r="D576" s="48"/>
      <c r="E576" s="48"/>
      <c r="F576" s="34">
        <f t="shared" si="118"/>
        <v>0</v>
      </c>
      <c r="G576" s="34">
        <f t="shared" si="109"/>
        <v>0</v>
      </c>
      <c r="H576" s="48"/>
      <c r="I576" s="48"/>
      <c r="J576" s="48"/>
      <c r="K576" s="34">
        <f t="shared" si="119"/>
        <v>0</v>
      </c>
      <c r="L576" s="34">
        <f t="shared" si="110"/>
        <v>0</v>
      </c>
      <c r="M576" s="48"/>
      <c r="N576" s="48"/>
      <c r="O576" s="48"/>
      <c r="P576" s="34">
        <f t="shared" si="111"/>
        <v>0</v>
      </c>
      <c r="Q576" s="34">
        <f t="shared" si="112"/>
        <v>0</v>
      </c>
      <c r="R576" s="48"/>
      <c r="S576" s="48"/>
      <c r="T576" s="48"/>
      <c r="U576" s="34">
        <f t="shared" si="113"/>
        <v>0</v>
      </c>
      <c r="V576" s="34">
        <f t="shared" si="114"/>
        <v>0</v>
      </c>
      <c r="W576" s="34">
        <f t="shared" si="115"/>
        <v>0</v>
      </c>
      <c r="X576" s="34">
        <v>1.0649999999999999</v>
      </c>
      <c r="Y576" s="45">
        <v>256.87</v>
      </c>
      <c r="Z576" s="166">
        <f t="shared" si="116"/>
        <v>273.56655000000001</v>
      </c>
      <c r="AA576" s="35">
        <f t="shared" si="117"/>
        <v>0</v>
      </c>
    </row>
    <row r="577" spans="1:30" ht="25.5">
      <c r="A577" s="14" t="s">
        <v>539</v>
      </c>
      <c r="B577" s="5" t="s">
        <v>30</v>
      </c>
      <c r="C577" s="48">
        <v>5</v>
      </c>
      <c r="D577" s="48"/>
      <c r="E577" s="48"/>
      <c r="F577" s="34">
        <f t="shared" si="118"/>
        <v>5</v>
      </c>
      <c r="G577" s="34">
        <f t="shared" si="109"/>
        <v>350</v>
      </c>
      <c r="H577" s="48"/>
      <c r="I577" s="48"/>
      <c r="J577" s="48">
        <v>5</v>
      </c>
      <c r="K577" s="34">
        <f t="shared" si="119"/>
        <v>5</v>
      </c>
      <c r="L577" s="34">
        <f t="shared" si="110"/>
        <v>350</v>
      </c>
      <c r="M577" s="48"/>
      <c r="N577" s="48"/>
      <c r="O577" s="48"/>
      <c r="P577" s="34">
        <f t="shared" si="111"/>
        <v>0</v>
      </c>
      <c r="Q577" s="34">
        <f t="shared" si="112"/>
        <v>0</v>
      </c>
      <c r="R577" s="48"/>
      <c r="S577" s="48"/>
      <c r="T577" s="48"/>
      <c r="U577" s="34">
        <f t="shared" si="113"/>
        <v>0</v>
      </c>
      <c r="V577" s="34">
        <f t="shared" si="114"/>
        <v>0</v>
      </c>
      <c r="W577" s="34">
        <f t="shared" si="115"/>
        <v>10</v>
      </c>
      <c r="X577" s="34">
        <v>1.0649999999999999</v>
      </c>
      <c r="Y577" s="45">
        <v>204.88</v>
      </c>
      <c r="Z577" s="166">
        <v>70</v>
      </c>
      <c r="AA577" s="35">
        <f t="shared" si="117"/>
        <v>700</v>
      </c>
    </row>
    <row r="578" spans="1:30" ht="25.5">
      <c r="A578" s="14" t="s">
        <v>540</v>
      </c>
      <c r="B578" s="5" t="s">
        <v>47</v>
      </c>
      <c r="C578" s="48">
        <v>1</v>
      </c>
      <c r="D578" s="48"/>
      <c r="E578" s="48"/>
      <c r="F578" s="34">
        <f t="shared" si="118"/>
        <v>1</v>
      </c>
      <c r="G578" s="34">
        <f t="shared" si="109"/>
        <v>112.73024999999998</v>
      </c>
      <c r="H578" s="48"/>
      <c r="I578" s="48"/>
      <c r="J578" s="48">
        <v>1</v>
      </c>
      <c r="K578" s="34">
        <f t="shared" si="119"/>
        <v>1</v>
      </c>
      <c r="L578" s="34">
        <f t="shared" si="110"/>
        <v>112.73024999999998</v>
      </c>
      <c r="M578" s="48"/>
      <c r="N578" s="48"/>
      <c r="O578" s="48"/>
      <c r="P578" s="34">
        <f t="shared" si="111"/>
        <v>0</v>
      </c>
      <c r="Q578" s="34">
        <f t="shared" si="112"/>
        <v>0</v>
      </c>
      <c r="R578" s="48"/>
      <c r="S578" s="48"/>
      <c r="T578" s="48"/>
      <c r="U578" s="34">
        <f t="shared" si="113"/>
        <v>0</v>
      </c>
      <c r="V578" s="34">
        <f t="shared" si="114"/>
        <v>0</v>
      </c>
      <c r="W578" s="34">
        <f t="shared" si="115"/>
        <v>2</v>
      </c>
      <c r="X578" s="34">
        <v>1.0649999999999999</v>
      </c>
      <c r="Y578" s="45">
        <v>105.85</v>
      </c>
      <c r="Z578" s="166">
        <f t="shared" si="116"/>
        <v>112.73024999999998</v>
      </c>
      <c r="AA578" s="35">
        <f t="shared" si="117"/>
        <v>225.46049999999997</v>
      </c>
    </row>
    <row r="579" spans="1:30">
      <c r="A579" s="14" t="s">
        <v>541</v>
      </c>
      <c r="B579" s="5" t="s">
        <v>30</v>
      </c>
      <c r="C579" s="48"/>
      <c r="D579" s="48"/>
      <c r="E579" s="48"/>
      <c r="F579" s="34">
        <f t="shared" si="118"/>
        <v>0</v>
      </c>
      <c r="G579" s="34">
        <f t="shared" si="109"/>
        <v>0</v>
      </c>
      <c r="H579" s="48"/>
      <c r="I579" s="48"/>
      <c r="J579" s="48"/>
      <c r="K579" s="34">
        <f t="shared" si="119"/>
        <v>0</v>
      </c>
      <c r="L579" s="34">
        <f t="shared" si="110"/>
        <v>0</v>
      </c>
      <c r="M579" s="48"/>
      <c r="N579" s="48"/>
      <c r="O579" s="48"/>
      <c r="P579" s="34">
        <f t="shared" si="111"/>
        <v>0</v>
      </c>
      <c r="Q579" s="34">
        <f t="shared" si="112"/>
        <v>0</v>
      </c>
      <c r="R579" s="48"/>
      <c r="S579" s="48"/>
      <c r="T579" s="48"/>
      <c r="U579" s="34">
        <f t="shared" si="113"/>
        <v>0</v>
      </c>
      <c r="V579" s="34">
        <f t="shared" si="114"/>
        <v>0</v>
      </c>
      <c r="W579" s="34">
        <f t="shared" si="115"/>
        <v>0</v>
      </c>
      <c r="X579" s="34">
        <v>1.0649999999999999</v>
      </c>
      <c r="Y579" s="45">
        <v>2.08</v>
      </c>
      <c r="Z579" s="166">
        <f t="shared" si="116"/>
        <v>2.2151999999999998</v>
      </c>
      <c r="AA579" s="35">
        <f t="shared" si="117"/>
        <v>0</v>
      </c>
    </row>
    <row r="580" spans="1:30">
      <c r="A580" s="14" t="s">
        <v>542</v>
      </c>
      <c r="B580" s="5" t="s">
        <v>30</v>
      </c>
      <c r="C580" s="48"/>
      <c r="D580" s="48"/>
      <c r="E580" s="48"/>
      <c r="F580" s="34">
        <f t="shared" si="118"/>
        <v>0</v>
      </c>
      <c r="G580" s="34">
        <f t="shared" si="109"/>
        <v>0</v>
      </c>
      <c r="H580" s="48"/>
      <c r="I580" s="48"/>
      <c r="J580" s="48"/>
      <c r="K580" s="34">
        <f t="shared" si="119"/>
        <v>0</v>
      </c>
      <c r="L580" s="34">
        <f t="shared" si="110"/>
        <v>0</v>
      </c>
      <c r="M580" s="48"/>
      <c r="N580" s="48"/>
      <c r="O580" s="48"/>
      <c r="P580" s="34">
        <f t="shared" si="111"/>
        <v>0</v>
      </c>
      <c r="Q580" s="34">
        <f t="shared" si="112"/>
        <v>0</v>
      </c>
      <c r="R580" s="48">
        <v>2</v>
      </c>
      <c r="S580" s="48"/>
      <c r="T580" s="48"/>
      <c r="U580" s="34">
        <f t="shared" si="113"/>
        <v>2</v>
      </c>
      <c r="V580" s="34">
        <f t="shared" si="114"/>
        <v>30.352499999999999</v>
      </c>
      <c r="W580" s="34">
        <f t="shared" si="115"/>
        <v>2</v>
      </c>
      <c r="X580" s="34">
        <v>1.0649999999999999</v>
      </c>
      <c r="Y580" s="45">
        <v>14.25</v>
      </c>
      <c r="Z580" s="166">
        <f t="shared" si="116"/>
        <v>15.17625</v>
      </c>
      <c r="AA580" s="35">
        <f t="shared" si="117"/>
        <v>30.352499999999999</v>
      </c>
    </row>
    <row r="581" spans="1:30" s="141" customFormat="1" ht="80.25" customHeight="1">
      <c r="A581" s="14" t="s">
        <v>543</v>
      </c>
      <c r="B581" s="5" t="s">
        <v>30</v>
      </c>
      <c r="C581" s="48"/>
      <c r="D581" s="48"/>
      <c r="E581" s="48"/>
      <c r="F581" s="34">
        <f t="shared" si="118"/>
        <v>0</v>
      </c>
      <c r="G581" s="34">
        <f t="shared" si="109"/>
        <v>0</v>
      </c>
      <c r="H581" s="48"/>
      <c r="I581" s="48"/>
      <c r="J581" s="48"/>
      <c r="K581" s="34">
        <f t="shared" si="119"/>
        <v>0</v>
      </c>
      <c r="L581" s="34">
        <f t="shared" si="110"/>
        <v>0</v>
      </c>
      <c r="M581" s="48"/>
      <c r="N581" s="48"/>
      <c r="O581" s="48"/>
      <c r="P581" s="34">
        <f t="shared" si="111"/>
        <v>0</v>
      </c>
      <c r="Q581" s="34">
        <f t="shared" si="112"/>
        <v>0</v>
      </c>
      <c r="R581" s="48"/>
      <c r="S581" s="48"/>
      <c r="T581" s="48"/>
      <c r="U581" s="34">
        <f t="shared" si="113"/>
        <v>0</v>
      </c>
      <c r="V581" s="34">
        <f t="shared" si="114"/>
        <v>0</v>
      </c>
      <c r="W581" s="34">
        <f t="shared" si="115"/>
        <v>0</v>
      </c>
      <c r="X581" s="34">
        <v>1.0649999999999999</v>
      </c>
      <c r="Y581" s="45">
        <v>30.04</v>
      </c>
      <c r="Z581" s="166">
        <f t="shared" si="116"/>
        <v>31.992599999999996</v>
      </c>
      <c r="AA581" s="35">
        <f t="shared" si="117"/>
        <v>0</v>
      </c>
      <c r="AD581" s="250"/>
    </row>
    <row r="582" spans="1:30" s="141" customFormat="1" ht="56.25" customHeight="1">
      <c r="A582" s="14" t="s">
        <v>544</v>
      </c>
      <c r="B582" s="5" t="s">
        <v>68</v>
      </c>
      <c r="C582" s="48"/>
      <c r="D582" s="48"/>
      <c r="E582" s="48"/>
      <c r="F582" s="34">
        <f t="shared" si="118"/>
        <v>0</v>
      </c>
      <c r="G582" s="34">
        <f t="shared" si="109"/>
        <v>0</v>
      </c>
      <c r="H582" s="48"/>
      <c r="I582" s="48"/>
      <c r="J582" s="48"/>
      <c r="K582" s="34">
        <f t="shared" si="119"/>
        <v>0</v>
      </c>
      <c r="L582" s="34">
        <f t="shared" si="110"/>
        <v>0</v>
      </c>
      <c r="M582" s="48"/>
      <c r="N582" s="48"/>
      <c r="O582" s="48"/>
      <c r="P582" s="34">
        <f t="shared" si="111"/>
        <v>0</v>
      </c>
      <c r="Q582" s="34">
        <f t="shared" si="112"/>
        <v>0</v>
      </c>
      <c r="R582" s="48"/>
      <c r="S582" s="48"/>
      <c r="T582" s="48"/>
      <c r="U582" s="34">
        <f t="shared" si="113"/>
        <v>0</v>
      </c>
      <c r="V582" s="34">
        <f t="shared" si="114"/>
        <v>0</v>
      </c>
      <c r="W582" s="34">
        <f t="shared" si="115"/>
        <v>0</v>
      </c>
      <c r="X582" s="34">
        <v>1.0649999999999999</v>
      </c>
      <c r="Y582" s="45">
        <v>186.16</v>
      </c>
      <c r="Z582" s="166">
        <f t="shared" si="116"/>
        <v>198.26039999999998</v>
      </c>
      <c r="AA582" s="35">
        <f t="shared" si="117"/>
        <v>0</v>
      </c>
      <c r="AD582" s="250"/>
    </row>
    <row r="583" spans="1:30" s="141" customFormat="1" ht="33" customHeight="1">
      <c r="A583" s="14" t="s">
        <v>545</v>
      </c>
      <c r="B583" s="5" t="s">
        <v>68</v>
      </c>
      <c r="C583" s="48"/>
      <c r="D583" s="48"/>
      <c r="E583" s="48"/>
      <c r="F583" s="34">
        <f t="shared" si="118"/>
        <v>0</v>
      </c>
      <c r="G583" s="34">
        <f t="shared" si="109"/>
        <v>0</v>
      </c>
      <c r="H583" s="48"/>
      <c r="I583" s="48"/>
      <c r="J583" s="48"/>
      <c r="K583" s="34">
        <f t="shared" si="119"/>
        <v>0</v>
      </c>
      <c r="L583" s="34">
        <f t="shared" si="110"/>
        <v>0</v>
      </c>
      <c r="M583" s="48"/>
      <c r="N583" s="48"/>
      <c r="O583" s="48"/>
      <c r="P583" s="34">
        <f t="shared" si="111"/>
        <v>0</v>
      </c>
      <c r="Q583" s="34">
        <f t="shared" si="112"/>
        <v>0</v>
      </c>
      <c r="R583" s="48"/>
      <c r="S583" s="48"/>
      <c r="T583" s="48"/>
      <c r="U583" s="34">
        <f t="shared" si="113"/>
        <v>0</v>
      </c>
      <c r="V583" s="34">
        <f t="shared" si="114"/>
        <v>0</v>
      </c>
      <c r="W583" s="34">
        <f t="shared" si="115"/>
        <v>0</v>
      </c>
      <c r="X583" s="34">
        <v>1.0649999999999999</v>
      </c>
      <c r="Y583" s="45">
        <v>186.16</v>
      </c>
      <c r="Z583" s="166">
        <f t="shared" si="116"/>
        <v>198.26039999999998</v>
      </c>
      <c r="AA583" s="35">
        <f t="shared" si="117"/>
        <v>0</v>
      </c>
      <c r="AD583" s="250"/>
    </row>
    <row r="584" spans="1:30">
      <c r="A584" s="14" t="s">
        <v>546</v>
      </c>
      <c r="B584" s="5" t="s">
        <v>758</v>
      </c>
      <c r="C584" s="48">
        <v>5</v>
      </c>
      <c r="D584" s="48">
        <v>1</v>
      </c>
      <c r="E584" s="48"/>
      <c r="F584" s="34">
        <f t="shared" si="118"/>
        <v>6</v>
      </c>
      <c r="G584" s="34">
        <f t="shared" si="109"/>
        <v>840</v>
      </c>
      <c r="H584" s="48">
        <v>5</v>
      </c>
      <c r="I584" s="48">
        <v>1</v>
      </c>
      <c r="J584" s="48"/>
      <c r="K584" s="34">
        <f t="shared" si="119"/>
        <v>6</v>
      </c>
      <c r="L584" s="34">
        <f t="shared" si="110"/>
        <v>840</v>
      </c>
      <c r="M584" s="48">
        <v>5</v>
      </c>
      <c r="N584" s="48">
        <v>1</v>
      </c>
      <c r="O584" s="48"/>
      <c r="P584" s="34">
        <f t="shared" si="111"/>
        <v>6</v>
      </c>
      <c r="Q584" s="34">
        <f t="shared" si="112"/>
        <v>840</v>
      </c>
      <c r="R584" s="48">
        <v>10</v>
      </c>
      <c r="S584" s="48">
        <v>1</v>
      </c>
      <c r="T584" s="48"/>
      <c r="U584" s="34">
        <f t="shared" si="113"/>
        <v>11</v>
      </c>
      <c r="V584" s="34">
        <f t="shared" si="114"/>
        <v>1540</v>
      </c>
      <c r="W584" s="34">
        <f t="shared" si="115"/>
        <v>29</v>
      </c>
      <c r="X584" s="34">
        <v>1.0649999999999999</v>
      </c>
      <c r="Y584" s="45">
        <v>44.01</v>
      </c>
      <c r="Z584" s="166">
        <v>140</v>
      </c>
      <c r="AA584" s="35">
        <f t="shared" si="117"/>
        <v>4060</v>
      </c>
    </row>
    <row r="585" spans="1:30">
      <c r="A585" s="14" t="s">
        <v>547</v>
      </c>
      <c r="B585" s="5" t="s">
        <v>758</v>
      </c>
      <c r="C585" s="48"/>
      <c r="D585" s="48"/>
      <c r="E585" s="48"/>
      <c r="F585" s="34">
        <f t="shared" si="118"/>
        <v>0</v>
      </c>
      <c r="G585" s="34">
        <f t="shared" si="109"/>
        <v>0</v>
      </c>
      <c r="H585" s="48"/>
      <c r="I585" s="48"/>
      <c r="J585" s="48"/>
      <c r="K585" s="34">
        <f t="shared" si="119"/>
        <v>0</v>
      </c>
      <c r="L585" s="34">
        <f t="shared" si="110"/>
        <v>0</v>
      </c>
      <c r="M585" s="48"/>
      <c r="N585" s="48"/>
      <c r="O585" s="48"/>
      <c r="P585" s="34">
        <f t="shared" si="111"/>
        <v>0</v>
      </c>
      <c r="Q585" s="34">
        <f t="shared" si="112"/>
        <v>0</v>
      </c>
      <c r="R585" s="48"/>
      <c r="S585" s="48"/>
      <c r="T585" s="48"/>
      <c r="U585" s="34">
        <f t="shared" si="113"/>
        <v>0</v>
      </c>
      <c r="V585" s="34">
        <f t="shared" si="114"/>
        <v>0</v>
      </c>
      <c r="W585" s="34">
        <f t="shared" si="115"/>
        <v>0</v>
      </c>
      <c r="X585" s="34">
        <v>1.0649999999999999</v>
      </c>
      <c r="Y585" s="45">
        <v>44.01</v>
      </c>
      <c r="Z585" s="166">
        <v>140</v>
      </c>
      <c r="AA585" s="35">
        <f t="shared" si="117"/>
        <v>0</v>
      </c>
    </row>
    <row r="586" spans="1:30">
      <c r="A586" s="14" t="s">
        <v>548</v>
      </c>
      <c r="B586" s="5" t="s">
        <v>30</v>
      </c>
      <c r="C586" s="48"/>
      <c r="D586" s="48"/>
      <c r="E586" s="48"/>
      <c r="F586" s="34">
        <f t="shared" si="118"/>
        <v>0</v>
      </c>
      <c r="G586" s="34">
        <f t="shared" si="109"/>
        <v>0</v>
      </c>
      <c r="H586" s="48"/>
      <c r="I586" s="48"/>
      <c r="J586" s="48"/>
      <c r="K586" s="34">
        <f t="shared" si="119"/>
        <v>0</v>
      </c>
      <c r="L586" s="34">
        <f t="shared" si="110"/>
        <v>0</v>
      </c>
      <c r="M586" s="48"/>
      <c r="N586" s="48"/>
      <c r="O586" s="48"/>
      <c r="P586" s="34">
        <f t="shared" si="111"/>
        <v>0</v>
      </c>
      <c r="Q586" s="34">
        <f t="shared" si="112"/>
        <v>0</v>
      </c>
      <c r="R586" s="48"/>
      <c r="S586" s="48"/>
      <c r="T586" s="48"/>
      <c r="U586" s="34">
        <f t="shared" si="113"/>
        <v>0</v>
      </c>
      <c r="V586" s="34">
        <f t="shared" si="114"/>
        <v>0</v>
      </c>
      <c r="W586" s="34">
        <f t="shared" si="115"/>
        <v>0</v>
      </c>
      <c r="X586" s="34">
        <v>1.0649999999999999</v>
      </c>
      <c r="Y586" s="45">
        <v>44.01</v>
      </c>
      <c r="Z586" s="166">
        <f t="shared" si="116"/>
        <v>46.870649999999998</v>
      </c>
      <c r="AA586" s="35">
        <f t="shared" si="117"/>
        <v>0</v>
      </c>
    </row>
    <row r="587" spans="1:30">
      <c r="A587" s="14" t="s">
        <v>549</v>
      </c>
      <c r="B587" s="5" t="s">
        <v>60</v>
      </c>
      <c r="C587" s="48">
        <v>2</v>
      </c>
      <c r="D587" s="48">
        <v>2</v>
      </c>
      <c r="E587" s="48"/>
      <c r="F587" s="34">
        <f t="shared" si="118"/>
        <v>4</v>
      </c>
      <c r="G587" s="34">
        <f t="shared" si="109"/>
        <v>88.608000000000004</v>
      </c>
      <c r="H587" s="48">
        <v>6</v>
      </c>
      <c r="I587" s="48"/>
      <c r="J587" s="48"/>
      <c r="K587" s="34">
        <f t="shared" si="119"/>
        <v>6</v>
      </c>
      <c r="L587" s="34">
        <f t="shared" si="110"/>
        <v>132.91200000000001</v>
      </c>
      <c r="M587" s="48">
        <v>7</v>
      </c>
      <c r="N587" s="48"/>
      <c r="O587" s="48"/>
      <c r="P587" s="34">
        <f t="shared" si="111"/>
        <v>7</v>
      </c>
      <c r="Q587" s="34">
        <f t="shared" si="112"/>
        <v>155.06400000000002</v>
      </c>
      <c r="R587" s="48"/>
      <c r="S587" s="48"/>
      <c r="T587" s="48"/>
      <c r="U587" s="34">
        <f t="shared" si="113"/>
        <v>0</v>
      </c>
      <c r="V587" s="34">
        <f t="shared" si="114"/>
        <v>0</v>
      </c>
      <c r="W587" s="34">
        <f t="shared" si="115"/>
        <v>17</v>
      </c>
      <c r="X587" s="34">
        <v>1.0649999999999999</v>
      </c>
      <c r="Y587" s="45">
        <v>20.8</v>
      </c>
      <c r="Z587" s="166">
        <f t="shared" si="116"/>
        <v>22.152000000000001</v>
      </c>
      <c r="AA587" s="35">
        <f t="shared" si="117"/>
        <v>376.584</v>
      </c>
    </row>
    <row r="588" spans="1:30">
      <c r="A588" s="14" t="s">
        <v>550</v>
      </c>
      <c r="B588" s="5" t="s">
        <v>30</v>
      </c>
      <c r="C588" s="48">
        <v>1</v>
      </c>
      <c r="D588" s="48">
        <v>2</v>
      </c>
      <c r="E588" s="48">
        <v>1</v>
      </c>
      <c r="F588" s="34">
        <f t="shared" si="118"/>
        <v>4</v>
      </c>
      <c r="G588" s="34">
        <f t="shared" si="109"/>
        <v>88.608000000000004</v>
      </c>
      <c r="H588" s="48"/>
      <c r="I588" s="48">
        <v>2</v>
      </c>
      <c r="J588" s="48">
        <v>2</v>
      </c>
      <c r="K588" s="34">
        <f t="shared" si="119"/>
        <v>4</v>
      </c>
      <c r="L588" s="34">
        <f t="shared" si="110"/>
        <v>88.608000000000004</v>
      </c>
      <c r="M588" s="48">
        <v>1</v>
      </c>
      <c r="N588" s="48">
        <v>2</v>
      </c>
      <c r="O588" s="48"/>
      <c r="P588" s="34">
        <f t="shared" si="111"/>
        <v>3</v>
      </c>
      <c r="Q588" s="34">
        <f t="shared" si="112"/>
        <v>66.456000000000003</v>
      </c>
      <c r="R588" s="48"/>
      <c r="S588" s="48">
        <v>3</v>
      </c>
      <c r="T588" s="48"/>
      <c r="U588" s="34">
        <f t="shared" si="113"/>
        <v>3</v>
      </c>
      <c r="V588" s="34">
        <f t="shared" si="114"/>
        <v>66.456000000000003</v>
      </c>
      <c r="W588" s="34">
        <f t="shared" si="115"/>
        <v>14</v>
      </c>
      <c r="X588" s="34">
        <v>1.0649999999999999</v>
      </c>
      <c r="Y588" s="45">
        <v>20.8</v>
      </c>
      <c r="Z588" s="166">
        <f t="shared" si="116"/>
        <v>22.152000000000001</v>
      </c>
      <c r="AA588" s="35">
        <f t="shared" si="117"/>
        <v>310.12800000000004</v>
      </c>
    </row>
    <row r="589" spans="1:30">
      <c r="A589" s="14" t="s">
        <v>551</v>
      </c>
      <c r="B589" s="5" t="s">
        <v>47</v>
      </c>
      <c r="C589" s="48">
        <v>2</v>
      </c>
      <c r="D589" s="48"/>
      <c r="E589" s="48"/>
      <c r="F589" s="34">
        <f t="shared" si="118"/>
        <v>2</v>
      </c>
      <c r="G589" s="34">
        <f t="shared" si="109"/>
        <v>50.693999999999996</v>
      </c>
      <c r="H589" s="48">
        <v>7</v>
      </c>
      <c r="I589" s="48"/>
      <c r="J589" s="48"/>
      <c r="K589" s="34">
        <f t="shared" si="119"/>
        <v>7</v>
      </c>
      <c r="L589" s="34">
        <f t="shared" si="110"/>
        <v>177.42899999999997</v>
      </c>
      <c r="M589" s="48"/>
      <c r="N589" s="48"/>
      <c r="O589" s="48"/>
      <c r="P589" s="34">
        <f t="shared" si="111"/>
        <v>0</v>
      </c>
      <c r="Q589" s="34">
        <f t="shared" si="112"/>
        <v>0</v>
      </c>
      <c r="R589" s="48">
        <v>5</v>
      </c>
      <c r="S589" s="48"/>
      <c r="T589" s="48"/>
      <c r="U589" s="34">
        <f t="shared" si="113"/>
        <v>5</v>
      </c>
      <c r="V589" s="34">
        <f t="shared" si="114"/>
        <v>126.73499999999999</v>
      </c>
      <c r="W589" s="34">
        <f t="shared" si="115"/>
        <v>14</v>
      </c>
      <c r="X589" s="34">
        <v>1.0649999999999999</v>
      </c>
      <c r="Y589" s="45">
        <v>23.8</v>
      </c>
      <c r="Z589" s="166">
        <f t="shared" si="116"/>
        <v>25.346999999999998</v>
      </c>
      <c r="AA589" s="35">
        <f t="shared" si="117"/>
        <v>354.85799999999995</v>
      </c>
    </row>
    <row r="590" spans="1:30" ht="63.75">
      <c r="A590" s="15" t="s">
        <v>552</v>
      </c>
      <c r="B590" s="5" t="s">
        <v>47</v>
      </c>
      <c r="C590" s="48"/>
      <c r="D590" s="48"/>
      <c r="E590" s="48"/>
      <c r="F590" s="34">
        <f t="shared" si="118"/>
        <v>0</v>
      </c>
      <c r="G590" s="34">
        <f t="shared" si="109"/>
        <v>0</v>
      </c>
      <c r="H590" s="48"/>
      <c r="I590" s="48"/>
      <c r="J590" s="48"/>
      <c r="K590" s="34">
        <f t="shared" si="119"/>
        <v>0</v>
      </c>
      <c r="L590" s="34">
        <f t="shared" si="110"/>
        <v>0</v>
      </c>
      <c r="M590" s="48"/>
      <c r="N590" s="48"/>
      <c r="O590" s="48"/>
      <c r="P590" s="34">
        <f t="shared" si="111"/>
        <v>0</v>
      </c>
      <c r="Q590" s="34">
        <f t="shared" si="112"/>
        <v>0</v>
      </c>
      <c r="R590" s="48"/>
      <c r="S590" s="48"/>
      <c r="T590" s="48"/>
      <c r="U590" s="34">
        <f t="shared" si="113"/>
        <v>0</v>
      </c>
      <c r="V590" s="34">
        <f t="shared" si="114"/>
        <v>0</v>
      </c>
      <c r="W590" s="34">
        <f t="shared" si="115"/>
        <v>0</v>
      </c>
      <c r="X590" s="34">
        <v>1.0649999999999999</v>
      </c>
      <c r="Y590" s="45">
        <v>23.92</v>
      </c>
      <c r="Z590" s="166">
        <f t="shared" si="116"/>
        <v>25.474800000000002</v>
      </c>
      <c r="AA590" s="35">
        <f t="shared" si="117"/>
        <v>0</v>
      </c>
    </row>
    <row r="591" spans="1:30" ht="51">
      <c r="A591" s="22" t="s">
        <v>553</v>
      </c>
      <c r="B591" s="5" t="s">
        <v>47</v>
      </c>
      <c r="C591" s="48"/>
      <c r="D591" s="48"/>
      <c r="E591" s="48"/>
      <c r="F591" s="34">
        <f t="shared" si="118"/>
        <v>0</v>
      </c>
      <c r="G591" s="34">
        <f t="shared" si="109"/>
        <v>0</v>
      </c>
      <c r="H591" s="48"/>
      <c r="I591" s="48"/>
      <c r="J591" s="48"/>
      <c r="K591" s="34">
        <f t="shared" si="119"/>
        <v>0</v>
      </c>
      <c r="L591" s="34">
        <f t="shared" si="110"/>
        <v>0</v>
      </c>
      <c r="M591" s="48"/>
      <c r="N591" s="48"/>
      <c r="O591" s="48"/>
      <c r="P591" s="34">
        <f t="shared" si="111"/>
        <v>0</v>
      </c>
      <c r="Q591" s="34">
        <f t="shared" si="112"/>
        <v>0</v>
      </c>
      <c r="R591" s="48"/>
      <c r="S591" s="48"/>
      <c r="T591" s="48"/>
      <c r="U591" s="34">
        <f t="shared" si="113"/>
        <v>0</v>
      </c>
      <c r="V591" s="34">
        <f t="shared" si="114"/>
        <v>0</v>
      </c>
      <c r="W591" s="34">
        <f t="shared" si="115"/>
        <v>0</v>
      </c>
      <c r="X591" s="34">
        <v>1.0649999999999999</v>
      </c>
      <c r="Y591" s="45">
        <v>30.68</v>
      </c>
      <c r="Z591" s="166">
        <f t="shared" si="116"/>
        <v>32.674199999999999</v>
      </c>
      <c r="AA591" s="35">
        <f t="shared" si="117"/>
        <v>0</v>
      </c>
    </row>
    <row r="592" spans="1:30">
      <c r="A592" s="14" t="s">
        <v>554</v>
      </c>
      <c r="B592" s="5" t="s">
        <v>119</v>
      </c>
      <c r="C592" s="48"/>
      <c r="D592" s="48"/>
      <c r="E592" s="48"/>
      <c r="F592" s="34">
        <f t="shared" si="118"/>
        <v>0</v>
      </c>
      <c r="G592" s="34">
        <f t="shared" si="109"/>
        <v>0</v>
      </c>
      <c r="H592" s="48"/>
      <c r="I592" s="48"/>
      <c r="J592" s="48"/>
      <c r="K592" s="34">
        <f t="shared" si="119"/>
        <v>0</v>
      </c>
      <c r="L592" s="34">
        <f t="shared" si="110"/>
        <v>0</v>
      </c>
      <c r="M592" s="48"/>
      <c r="N592" s="48"/>
      <c r="O592" s="48"/>
      <c r="P592" s="34">
        <f t="shared" si="111"/>
        <v>0</v>
      </c>
      <c r="Q592" s="34">
        <f t="shared" si="112"/>
        <v>0</v>
      </c>
      <c r="R592" s="48"/>
      <c r="S592" s="48"/>
      <c r="T592" s="48"/>
      <c r="U592" s="34">
        <f t="shared" si="113"/>
        <v>0</v>
      </c>
      <c r="V592" s="34">
        <f t="shared" si="114"/>
        <v>0</v>
      </c>
      <c r="W592" s="34">
        <f t="shared" si="115"/>
        <v>0</v>
      </c>
      <c r="X592" s="34">
        <v>1.0649999999999999</v>
      </c>
      <c r="Y592" s="45">
        <v>182</v>
      </c>
      <c r="Z592" s="166">
        <f t="shared" si="116"/>
        <v>193.82999999999998</v>
      </c>
      <c r="AA592" s="35">
        <f t="shared" si="117"/>
        <v>0</v>
      </c>
    </row>
    <row r="593" spans="1:27">
      <c r="A593" s="14" t="s">
        <v>555</v>
      </c>
      <c r="B593" s="5" t="s">
        <v>44</v>
      </c>
      <c r="C593" s="48"/>
      <c r="D593" s="48"/>
      <c r="E593" s="48"/>
      <c r="F593" s="34">
        <f t="shared" si="118"/>
        <v>0</v>
      </c>
      <c r="G593" s="34">
        <f t="shared" si="109"/>
        <v>0</v>
      </c>
      <c r="H593" s="48"/>
      <c r="I593" s="48"/>
      <c r="J593" s="48"/>
      <c r="K593" s="34">
        <f t="shared" si="119"/>
        <v>0</v>
      </c>
      <c r="L593" s="34">
        <f t="shared" si="110"/>
        <v>0</v>
      </c>
      <c r="M593" s="48"/>
      <c r="N593" s="48"/>
      <c r="O593" s="48"/>
      <c r="P593" s="34">
        <f t="shared" si="111"/>
        <v>0</v>
      </c>
      <c r="Q593" s="34">
        <f t="shared" si="112"/>
        <v>0</v>
      </c>
      <c r="R593" s="48"/>
      <c r="S593" s="48"/>
      <c r="T593" s="48"/>
      <c r="U593" s="34">
        <f t="shared" si="113"/>
        <v>0</v>
      </c>
      <c r="V593" s="34">
        <f t="shared" si="114"/>
        <v>0</v>
      </c>
      <c r="W593" s="34">
        <f t="shared" si="115"/>
        <v>0</v>
      </c>
      <c r="X593" s="34">
        <v>1.0649999999999999</v>
      </c>
      <c r="Y593" s="45">
        <v>7.7</v>
      </c>
      <c r="Z593" s="166">
        <f t="shared" si="116"/>
        <v>8.2004999999999999</v>
      </c>
      <c r="AA593" s="35">
        <f t="shared" si="117"/>
        <v>0</v>
      </c>
    </row>
    <row r="594" spans="1:27">
      <c r="A594" s="14" t="s">
        <v>556</v>
      </c>
      <c r="B594" s="5" t="s">
        <v>44</v>
      </c>
      <c r="C594" s="48">
        <v>2</v>
      </c>
      <c r="D594" s="48">
        <v>2</v>
      </c>
      <c r="E594" s="48"/>
      <c r="F594" s="34">
        <f t="shared" si="118"/>
        <v>4</v>
      </c>
      <c r="G594" s="34">
        <f t="shared" si="109"/>
        <v>225.95039999999997</v>
      </c>
      <c r="H594" s="48"/>
      <c r="I594" s="48"/>
      <c r="J594" s="48">
        <v>24</v>
      </c>
      <c r="K594" s="34">
        <f t="shared" si="119"/>
        <v>24</v>
      </c>
      <c r="L594" s="34">
        <f t="shared" si="110"/>
        <v>1355.7023999999999</v>
      </c>
      <c r="M594" s="48">
        <v>5</v>
      </c>
      <c r="N594" s="48"/>
      <c r="O594" s="48"/>
      <c r="P594" s="34">
        <f t="shared" si="111"/>
        <v>5</v>
      </c>
      <c r="Q594" s="34">
        <f t="shared" si="112"/>
        <v>282.43799999999999</v>
      </c>
      <c r="R594" s="48">
        <v>2</v>
      </c>
      <c r="S594" s="48"/>
      <c r="T594" s="48"/>
      <c r="U594" s="34">
        <f t="shared" si="113"/>
        <v>2</v>
      </c>
      <c r="V594" s="34">
        <f t="shared" si="114"/>
        <v>112.97519999999999</v>
      </c>
      <c r="W594" s="34">
        <f t="shared" si="115"/>
        <v>35</v>
      </c>
      <c r="X594" s="34">
        <v>1.0649999999999999</v>
      </c>
      <c r="Y594" s="45">
        <v>53.04</v>
      </c>
      <c r="Z594" s="166">
        <f t="shared" si="116"/>
        <v>56.487599999999993</v>
      </c>
      <c r="AA594" s="35">
        <f t="shared" si="117"/>
        <v>1977.0659999999998</v>
      </c>
    </row>
    <row r="595" spans="1:27">
      <c r="A595" s="14" t="s">
        <v>557</v>
      </c>
      <c r="B595" s="5" t="s">
        <v>44</v>
      </c>
      <c r="C595" s="48">
        <v>2</v>
      </c>
      <c r="D595" s="48">
        <v>2</v>
      </c>
      <c r="E595" s="48"/>
      <c r="F595" s="34">
        <f t="shared" si="118"/>
        <v>4</v>
      </c>
      <c r="G595" s="34">
        <f t="shared" si="109"/>
        <v>438.60959999999994</v>
      </c>
      <c r="H595" s="48">
        <v>2</v>
      </c>
      <c r="I595" s="48">
        <v>4</v>
      </c>
      <c r="J595" s="48"/>
      <c r="K595" s="34">
        <f t="shared" si="119"/>
        <v>6</v>
      </c>
      <c r="L595" s="34">
        <f t="shared" si="110"/>
        <v>657.91439999999989</v>
      </c>
      <c r="M595" s="48">
        <v>2</v>
      </c>
      <c r="N595" s="48"/>
      <c r="O595" s="48">
        <v>2</v>
      </c>
      <c r="P595" s="34">
        <f t="shared" si="111"/>
        <v>4</v>
      </c>
      <c r="Q595" s="34">
        <f t="shared" si="112"/>
        <v>438.60959999999994</v>
      </c>
      <c r="R595" s="48">
        <v>2</v>
      </c>
      <c r="S595" s="48"/>
      <c r="T595" s="48"/>
      <c r="U595" s="34">
        <f t="shared" si="113"/>
        <v>2</v>
      </c>
      <c r="V595" s="34">
        <f t="shared" si="114"/>
        <v>219.30479999999997</v>
      </c>
      <c r="W595" s="34">
        <f t="shared" si="115"/>
        <v>16</v>
      </c>
      <c r="X595" s="34">
        <v>1.0649999999999999</v>
      </c>
      <c r="Y595" s="45">
        <v>102.96</v>
      </c>
      <c r="Z595" s="166">
        <f t="shared" si="116"/>
        <v>109.65239999999999</v>
      </c>
      <c r="AA595" s="35">
        <f t="shared" si="117"/>
        <v>1754.4383999999998</v>
      </c>
    </row>
    <row r="596" spans="1:27">
      <c r="A596" s="14" t="s">
        <v>754</v>
      </c>
      <c r="B596" s="5" t="s">
        <v>44</v>
      </c>
      <c r="C596" s="48">
        <v>5</v>
      </c>
      <c r="D596" s="48"/>
      <c r="E596" s="48"/>
      <c r="F596" s="34">
        <f t="shared" si="118"/>
        <v>5</v>
      </c>
      <c r="G596" s="34">
        <f t="shared" si="109"/>
        <v>92.495249999999999</v>
      </c>
      <c r="H596" s="48"/>
      <c r="I596" s="48"/>
      <c r="J596" s="48"/>
      <c r="K596" s="34">
        <f t="shared" si="119"/>
        <v>0</v>
      </c>
      <c r="L596" s="34">
        <f t="shared" si="110"/>
        <v>0</v>
      </c>
      <c r="M596" s="48">
        <v>5</v>
      </c>
      <c r="N596" s="48"/>
      <c r="O596" s="48"/>
      <c r="P596" s="34">
        <f t="shared" si="111"/>
        <v>5</v>
      </c>
      <c r="Q596" s="34">
        <f t="shared" si="112"/>
        <v>92.495249999999999</v>
      </c>
      <c r="R596" s="48"/>
      <c r="S596" s="48"/>
      <c r="T596" s="48"/>
      <c r="U596" s="34">
        <f t="shared" si="113"/>
        <v>0</v>
      </c>
      <c r="V596" s="34">
        <f t="shared" si="114"/>
        <v>0</v>
      </c>
      <c r="W596" s="34">
        <f t="shared" si="115"/>
        <v>10</v>
      </c>
      <c r="X596" s="34">
        <v>1.0649999999999999</v>
      </c>
      <c r="Y596" s="45">
        <v>17.37</v>
      </c>
      <c r="Z596" s="166">
        <f t="shared" si="116"/>
        <v>18.49905</v>
      </c>
      <c r="AA596" s="35">
        <f t="shared" si="117"/>
        <v>184.9905</v>
      </c>
    </row>
    <row r="597" spans="1:27">
      <c r="A597" s="14" t="s">
        <v>558</v>
      </c>
      <c r="B597" s="5" t="s">
        <v>44</v>
      </c>
      <c r="C597" s="48">
        <v>2</v>
      </c>
      <c r="D597" s="48">
        <v>4</v>
      </c>
      <c r="E597" s="48"/>
      <c r="F597" s="34">
        <f t="shared" si="118"/>
        <v>6</v>
      </c>
      <c r="G597" s="34">
        <f t="shared" ref="G597:G603" si="120">F597*Z597</f>
        <v>212.6592</v>
      </c>
      <c r="H597" s="48">
        <v>2</v>
      </c>
      <c r="I597" s="48">
        <v>2</v>
      </c>
      <c r="J597" s="48"/>
      <c r="K597" s="34">
        <f t="shared" si="119"/>
        <v>4</v>
      </c>
      <c r="L597" s="34">
        <f t="shared" ref="L597:L603" si="121">K597*Z597</f>
        <v>141.77279999999999</v>
      </c>
      <c r="M597" s="48">
        <v>2</v>
      </c>
      <c r="N597" s="48"/>
      <c r="O597" s="48"/>
      <c r="P597" s="34">
        <f t="shared" ref="P597:P603" si="122">SUM(M597:O597)</f>
        <v>2</v>
      </c>
      <c r="Q597" s="34">
        <f t="shared" ref="Q597:Q603" si="123">P597*Z597</f>
        <v>70.886399999999995</v>
      </c>
      <c r="R597" s="48">
        <v>4</v>
      </c>
      <c r="S597" s="48">
        <v>1</v>
      </c>
      <c r="T597" s="48"/>
      <c r="U597" s="34">
        <f t="shared" ref="U597:U603" si="124">SUM(R597:T597)</f>
        <v>5</v>
      </c>
      <c r="V597" s="34">
        <f t="shared" ref="V597:V603" si="125">U597*Z597</f>
        <v>177.21599999999998</v>
      </c>
      <c r="W597" s="34">
        <f t="shared" ref="W597:W603" si="126">F597+K597+P597+U597</f>
        <v>17</v>
      </c>
      <c r="X597" s="34">
        <v>1.0649999999999999</v>
      </c>
      <c r="Y597" s="45">
        <v>33.28</v>
      </c>
      <c r="Z597" s="166">
        <f t="shared" ref="Z597:Z603" si="127">X597*Y597</f>
        <v>35.443199999999997</v>
      </c>
      <c r="AA597" s="35">
        <f t="shared" ref="AA597:AA603" si="128">W597*Z597</f>
        <v>602.53440000000001</v>
      </c>
    </row>
    <row r="598" spans="1:27">
      <c r="A598" s="14" t="s">
        <v>559</v>
      </c>
      <c r="B598" s="5" t="s">
        <v>44</v>
      </c>
      <c r="C598" s="48">
        <v>2</v>
      </c>
      <c r="D598" s="48">
        <v>2</v>
      </c>
      <c r="E598" s="48"/>
      <c r="F598" s="34">
        <f t="shared" ref="F598:F603" si="129">SUM(C598:E598)</f>
        <v>4</v>
      </c>
      <c r="G598" s="34">
        <f t="shared" si="120"/>
        <v>141.77279999999999</v>
      </c>
      <c r="H598" s="48"/>
      <c r="I598" s="48"/>
      <c r="J598" s="48"/>
      <c r="K598" s="34">
        <f t="shared" ref="K598:K603" si="130">SUM(H598:J598)</f>
        <v>0</v>
      </c>
      <c r="L598" s="34">
        <f t="shared" si="121"/>
        <v>0</v>
      </c>
      <c r="M598" s="48">
        <v>5</v>
      </c>
      <c r="N598" s="48"/>
      <c r="O598" s="48"/>
      <c r="P598" s="34">
        <f t="shared" si="122"/>
        <v>5</v>
      </c>
      <c r="Q598" s="34">
        <f t="shared" si="123"/>
        <v>177.21599999999998</v>
      </c>
      <c r="R598" s="48">
        <v>2</v>
      </c>
      <c r="S598" s="48"/>
      <c r="T598" s="48"/>
      <c r="U598" s="34">
        <f t="shared" si="124"/>
        <v>2</v>
      </c>
      <c r="V598" s="34">
        <f t="shared" si="125"/>
        <v>70.886399999999995</v>
      </c>
      <c r="W598" s="34">
        <f t="shared" si="126"/>
        <v>11</v>
      </c>
      <c r="X598" s="34">
        <v>1.0649999999999999</v>
      </c>
      <c r="Y598" s="45">
        <v>33.28</v>
      </c>
      <c r="Z598" s="166">
        <f t="shared" si="127"/>
        <v>35.443199999999997</v>
      </c>
      <c r="AA598" s="35">
        <f t="shared" si="128"/>
        <v>389.87519999999995</v>
      </c>
    </row>
    <row r="599" spans="1:27">
      <c r="A599" s="14" t="s">
        <v>560</v>
      </c>
      <c r="B599" s="5" t="s">
        <v>98</v>
      </c>
      <c r="C599" s="48"/>
      <c r="D599" s="48"/>
      <c r="E599" s="48"/>
      <c r="F599" s="34">
        <f t="shared" si="129"/>
        <v>0</v>
      </c>
      <c r="G599" s="34">
        <f t="shared" si="120"/>
        <v>0</v>
      </c>
      <c r="H599" s="48"/>
      <c r="I599" s="48"/>
      <c r="J599" s="48"/>
      <c r="K599" s="34">
        <f t="shared" si="130"/>
        <v>0</v>
      </c>
      <c r="L599" s="34">
        <f t="shared" si="121"/>
        <v>0</v>
      </c>
      <c r="M599" s="48"/>
      <c r="N599" s="48"/>
      <c r="O599" s="48"/>
      <c r="P599" s="34">
        <f t="shared" si="122"/>
        <v>0</v>
      </c>
      <c r="Q599" s="34">
        <f t="shared" si="123"/>
        <v>0</v>
      </c>
      <c r="R599" s="48"/>
      <c r="S599" s="48"/>
      <c r="T599" s="48"/>
      <c r="U599" s="34">
        <f t="shared" si="124"/>
        <v>0</v>
      </c>
      <c r="V599" s="34">
        <f t="shared" si="125"/>
        <v>0</v>
      </c>
      <c r="W599" s="34">
        <f t="shared" si="126"/>
        <v>0</v>
      </c>
      <c r="X599" s="34">
        <v>1.0649999999999999</v>
      </c>
      <c r="Y599" s="45">
        <v>67.459999999999994</v>
      </c>
      <c r="Z599" s="166">
        <f t="shared" si="127"/>
        <v>71.844899999999996</v>
      </c>
      <c r="AA599" s="35">
        <f t="shared" si="128"/>
        <v>0</v>
      </c>
    </row>
    <row r="600" spans="1:27">
      <c r="A600" s="14" t="s">
        <v>561</v>
      </c>
      <c r="B600" s="5" t="s">
        <v>98</v>
      </c>
      <c r="C600" s="48"/>
      <c r="D600" s="48"/>
      <c r="E600" s="48"/>
      <c r="F600" s="34">
        <f t="shared" si="129"/>
        <v>0</v>
      </c>
      <c r="G600" s="34">
        <f t="shared" si="120"/>
        <v>0</v>
      </c>
      <c r="H600" s="48"/>
      <c r="I600" s="48"/>
      <c r="J600" s="48"/>
      <c r="K600" s="34">
        <f t="shared" si="130"/>
        <v>0</v>
      </c>
      <c r="L600" s="34">
        <f t="shared" si="121"/>
        <v>0</v>
      </c>
      <c r="M600" s="48"/>
      <c r="N600" s="48"/>
      <c r="O600" s="48"/>
      <c r="P600" s="34">
        <f t="shared" si="122"/>
        <v>0</v>
      </c>
      <c r="Q600" s="34">
        <f t="shared" si="123"/>
        <v>0</v>
      </c>
      <c r="R600" s="48"/>
      <c r="S600" s="48"/>
      <c r="T600" s="48"/>
      <c r="U600" s="34">
        <f t="shared" si="124"/>
        <v>0</v>
      </c>
      <c r="V600" s="34">
        <f t="shared" si="125"/>
        <v>0</v>
      </c>
      <c r="W600" s="34">
        <f t="shared" si="126"/>
        <v>0</v>
      </c>
      <c r="X600" s="34">
        <v>1.0649999999999999</v>
      </c>
      <c r="Y600" s="45">
        <v>83.2</v>
      </c>
      <c r="Z600" s="166">
        <f t="shared" si="127"/>
        <v>88.608000000000004</v>
      </c>
      <c r="AA600" s="35">
        <f t="shared" si="128"/>
        <v>0</v>
      </c>
    </row>
    <row r="601" spans="1:27">
      <c r="A601" s="14" t="s">
        <v>562</v>
      </c>
      <c r="B601" s="5" t="s">
        <v>68</v>
      </c>
      <c r="C601" s="48">
        <v>10</v>
      </c>
      <c r="D601" s="48">
        <v>4</v>
      </c>
      <c r="E601" s="48"/>
      <c r="F601" s="34">
        <f t="shared" si="129"/>
        <v>14</v>
      </c>
      <c r="G601" s="34">
        <f t="shared" si="120"/>
        <v>1126.7486999999999</v>
      </c>
      <c r="H601" s="48">
        <v>9</v>
      </c>
      <c r="I601" s="48"/>
      <c r="J601" s="48">
        <v>3</v>
      </c>
      <c r="K601" s="34">
        <f t="shared" si="130"/>
        <v>12</v>
      </c>
      <c r="L601" s="34">
        <f t="shared" si="121"/>
        <v>965.78459999999984</v>
      </c>
      <c r="M601" s="48">
        <v>14</v>
      </c>
      <c r="N601" s="48"/>
      <c r="O601" s="48"/>
      <c r="P601" s="34">
        <f t="shared" si="122"/>
        <v>14</v>
      </c>
      <c r="Q601" s="34">
        <f t="shared" si="123"/>
        <v>1126.7486999999999</v>
      </c>
      <c r="R601" s="48">
        <v>5</v>
      </c>
      <c r="S601" s="48"/>
      <c r="T601" s="48"/>
      <c r="U601" s="34">
        <f t="shared" si="124"/>
        <v>5</v>
      </c>
      <c r="V601" s="34">
        <f t="shared" si="125"/>
        <v>402.41024999999991</v>
      </c>
      <c r="W601" s="34">
        <f t="shared" si="126"/>
        <v>45</v>
      </c>
      <c r="X601" s="34">
        <v>1.0649999999999999</v>
      </c>
      <c r="Y601" s="45">
        <v>75.569999999999993</v>
      </c>
      <c r="Z601" s="166">
        <f t="shared" si="127"/>
        <v>80.482049999999987</v>
      </c>
      <c r="AA601" s="35">
        <f t="shared" si="128"/>
        <v>3621.6922499999996</v>
      </c>
    </row>
    <row r="602" spans="1:27">
      <c r="A602" s="14" t="s">
        <v>563</v>
      </c>
      <c r="B602" s="5" t="s">
        <v>44</v>
      </c>
      <c r="C602" s="48"/>
      <c r="D602" s="48"/>
      <c r="E602" s="48"/>
      <c r="F602" s="34">
        <f t="shared" si="129"/>
        <v>0</v>
      </c>
      <c r="G602" s="34">
        <f t="shared" si="120"/>
        <v>0</v>
      </c>
      <c r="H602" s="48"/>
      <c r="I602" s="48"/>
      <c r="J602" s="48"/>
      <c r="K602" s="34">
        <f t="shared" si="130"/>
        <v>0</v>
      </c>
      <c r="L602" s="34">
        <f t="shared" si="121"/>
        <v>0</v>
      </c>
      <c r="M602" s="48">
        <v>14</v>
      </c>
      <c r="N602" s="48"/>
      <c r="O602" s="48"/>
      <c r="P602" s="34">
        <f t="shared" si="122"/>
        <v>14</v>
      </c>
      <c r="Q602" s="34">
        <f t="shared" si="123"/>
        <v>676.76490000000001</v>
      </c>
      <c r="R602" s="48"/>
      <c r="S602" s="48"/>
      <c r="T602" s="48"/>
      <c r="U602" s="34">
        <f t="shared" si="124"/>
        <v>0</v>
      </c>
      <c r="V602" s="34">
        <f t="shared" si="125"/>
        <v>0</v>
      </c>
      <c r="W602" s="34">
        <f t="shared" si="126"/>
        <v>14</v>
      </c>
      <c r="X602" s="34">
        <v>1.0649999999999999</v>
      </c>
      <c r="Y602" s="45">
        <v>45.39</v>
      </c>
      <c r="Z602" s="166">
        <f t="shared" si="127"/>
        <v>48.340350000000001</v>
      </c>
      <c r="AA602" s="35">
        <f t="shared" si="128"/>
        <v>676.76490000000001</v>
      </c>
    </row>
    <row r="603" spans="1:27">
      <c r="A603" s="14" t="s">
        <v>564</v>
      </c>
      <c r="B603" s="5" t="s">
        <v>44</v>
      </c>
      <c r="C603" s="48"/>
      <c r="D603" s="48"/>
      <c r="E603" s="48"/>
      <c r="F603" s="34">
        <f t="shared" si="129"/>
        <v>0</v>
      </c>
      <c r="G603" s="34">
        <f t="shared" si="120"/>
        <v>0</v>
      </c>
      <c r="H603" s="48"/>
      <c r="I603" s="48"/>
      <c r="J603" s="48"/>
      <c r="K603" s="34">
        <f t="shared" si="130"/>
        <v>0</v>
      </c>
      <c r="L603" s="34">
        <f t="shared" si="121"/>
        <v>0</v>
      </c>
      <c r="M603" s="48"/>
      <c r="N603" s="48"/>
      <c r="O603" s="48"/>
      <c r="P603" s="34">
        <f t="shared" si="122"/>
        <v>0</v>
      </c>
      <c r="Q603" s="34">
        <f t="shared" si="123"/>
        <v>0</v>
      </c>
      <c r="R603" s="48"/>
      <c r="S603" s="48"/>
      <c r="T603" s="48"/>
      <c r="U603" s="34">
        <f t="shared" si="124"/>
        <v>0</v>
      </c>
      <c r="V603" s="34">
        <f t="shared" si="125"/>
        <v>0</v>
      </c>
      <c r="W603" s="34">
        <f t="shared" si="126"/>
        <v>0</v>
      </c>
      <c r="X603" s="34">
        <v>1.0649999999999999</v>
      </c>
      <c r="Y603" s="45">
        <v>112.32</v>
      </c>
      <c r="Z603" s="166">
        <f t="shared" si="127"/>
        <v>119.62079999999999</v>
      </c>
      <c r="AA603" s="35">
        <f t="shared" si="128"/>
        <v>0</v>
      </c>
    </row>
    <row r="604" spans="1:27">
      <c r="A604" s="178" t="s">
        <v>759</v>
      </c>
      <c r="B604" s="5" t="s">
        <v>765</v>
      </c>
      <c r="C604" s="48"/>
      <c r="D604" s="48"/>
      <c r="E604" s="48"/>
      <c r="F604" s="34">
        <f t="shared" ref="F604" si="131">SUM(C604:E604)</f>
        <v>0</v>
      </c>
      <c r="G604" s="34">
        <f t="shared" ref="G604" si="132">F604*Z604</f>
        <v>0</v>
      </c>
      <c r="H604" s="48"/>
      <c r="I604" s="48"/>
      <c r="J604" s="48"/>
      <c r="K604" s="34">
        <f t="shared" ref="K604" si="133">SUM(H604:J604)</f>
        <v>0</v>
      </c>
      <c r="L604" s="34">
        <f t="shared" ref="L604" si="134">K604*Z604</f>
        <v>0</v>
      </c>
      <c r="M604" s="48"/>
      <c r="N604" s="48"/>
      <c r="O604" s="48"/>
      <c r="P604" s="34">
        <f t="shared" ref="P604" si="135">SUM(M604:O604)</f>
        <v>0</v>
      </c>
      <c r="Q604" s="34">
        <f t="shared" ref="Q604" si="136">P604*Z604</f>
        <v>0</v>
      </c>
      <c r="R604" s="48"/>
      <c r="S604" s="48"/>
      <c r="T604" s="48"/>
      <c r="U604" s="34">
        <f t="shared" ref="U604" si="137">SUM(R604:T604)</f>
        <v>0</v>
      </c>
      <c r="V604" s="34">
        <f t="shared" ref="V604" si="138">U604*Z604</f>
        <v>0</v>
      </c>
      <c r="W604" s="34">
        <f t="shared" ref="W604" si="139">F604+K604+P604+U604</f>
        <v>0</v>
      </c>
      <c r="X604" s="34">
        <v>1.0649999999999999</v>
      </c>
      <c r="Y604" s="45">
        <v>45.39</v>
      </c>
      <c r="Z604" s="166">
        <v>70</v>
      </c>
      <c r="AA604" s="35">
        <f t="shared" ref="AA604" si="140">W604*Z604</f>
        <v>0</v>
      </c>
    </row>
    <row r="605" spans="1:27">
      <c r="A605" s="178" t="s">
        <v>760</v>
      </c>
      <c r="B605" s="5" t="s">
        <v>30</v>
      </c>
      <c r="C605" s="48"/>
      <c r="D605" s="48"/>
      <c r="E605" s="48"/>
      <c r="F605" s="34">
        <f t="shared" ref="F605:F607" si="141">SUM(C605:E605)</f>
        <v>0</v>
      </c>
      <c r="G605" s="34">
        <f t="shared" ref="G605:G607" si="142">F605*Z605</f>
        <v>0</v>
      </c>
      <c r="H605" s="48"/>
      <c r="I605" s="48">
        <v>1</v>
      </c>
      <c r="J605" s="48"/>
      <c r="K605" s="34">
        <f t="shared" ref="K605:K607" si="143">SUM(H605:J605)</f>
        <v>1</v>
      </c>
      <c r="L605" s="34">
        <f t="shared" ref="L605:L607" si="144">K605*Z605</f>
        <v>700</v>
      </c>
      <c r="M605" s="48"/>
      <c r="N605" s="48"/>
      <c r="O605" s="48"/>
      <c r="P605" s="34">
        <f t="shared" ref="P605:P607" si="145">SUM(M605:O605)</f>
        <v>0</v>
      </c>
      <c r="Q605" s="34">
        <f t="shared" ref="Q605:Q607" si="146">P605*Z605</f>
        <v>0</v>
      </c>
      <c r="R605" s="48"/>
      <c r="S605" s="48"/>
      <c r="T605" s="48"/>
      <c r="U605" s="34">
        <f t="shared" ref="U605:U607" si="147">SUM(R605:T605)</f>
        <v>0</v>
      </c>
      <c r="V605" s="34">
        <f t="shared" ref="V605:V607" si="148">U605*Z605</f>
        <v>0</v>
      </c>
      <c r="W605" s="34">
        <f t="shared" ref="W605:W607" si="149">F605+K605+P605+U605</f>
        <v>1</v>
      </c>
      <c r="X605" s="34">
        <v>1.0649999999999999</v>
      </c>
      <c r="Y605" s="45">
        <v>45.39</v>
      </c>
      <c r="Z605" s="166">
        <v>700</v>
      </c>
      <c r="AA605" s="35">
        <f t="shared" ref="AA605:AA607" si="150">W605*Z605</f>
        <v>700</v>
      </c>
    </row>
    <row r="606" spans="1:27">
      <c r="A606" s="178" t="s">
        <v>761</v>
      </c>
      <c r="B606" s="5" t="s">
        <v>30</v>
      </c>
      <c r="C606" s="48">
        <v>6</v>
      </c>
      <c r="D606" s="48"/>
      <c r="E606" s="48"/>
      <c r="F606" s="34">
        <f t="shared" si="141"/>
        <v>6</v>
      </c>
      <c r="G606" s="34">
        <f t="shared" si="142"/>
        <v>900</v>
      </c>
      <c r="H606" s="48"/>
      <c r="I606" s="48"/>
      <c r="J606" s="48"/>
      <c r="K606" s="34">
        <f t="shared" si="143"/>
        <v>0</v>
      </c>
      <c r="L606" s="34">
        <f t="shared" si="144"/>
        <v>0</v>
      </c>
      <c r="M606" s="48"/>
      <c r="N606" s="48"/>
      <c r="O606" s="48"/>
      <c r="P606" s="34">
        <f t="shared" si="145"/>
        <v>0</v>
      </c>
      <c r="Q606" s="34">
        <f t="shared" si="146"/>
        <v>0</v>
      </c>
      <c r="R606" s="48"/>
      <c r="S606" s="48"/>
      <c r="T606" s="48"/>
      <c r="U606" s="34">
        <f t="shared" si="147"/>
        <v>0</v>
      </c>
      <c r="V606" s="34">
        <f t="shared" si="148"/>
        <v>0</v>
      </c>
      <c r="W606" s="34">
        <f t="shared" si="149"/>
        <v>6</v>
      </c>
      <c r="X606" s="34">
        <v>1.0649999999999999</v>
      </c>
      <c r="Y606" s="45">
        <v>45.39</v>
      </c>
      <c r="Z606" s="166">
        <v>150</v>
      </c>
      <c r="AA606" s="35">
        <f t="shared" si="150"/>
        <v>900</v>
      </c>
    </row>
    <row r="607" spans="1:27">
      <c r="A607" s="178" t="s">
        <v>762</v>
      </c>
      <c r="B607" s="5" t="s">
        <v>764</v>
      </c>
      <c r="C607" s="48"/>
      <c r="D607" s="48"/>
      <c r="E607" s="48"/>
      <c r="F607" s="34">
        <f t="shared" si="141"/>
        <v>0</v>
      </c>
      <c r="G607" s="34">
        <f t="shared" si="142"/>
        <v>0</v>
      </c>
      <c r="H607" s="48"/>
      <c r="I607" s="48">
        <v>2</v>
      </c>
      <c r="J607" s="48"/>
      <c r="K607" s="34">
        <f t="shared" si="143"/>
        <v>2</v>
      </c>
      <c r="L607" s="34">
        <f t="shared" si="144"/>
        <v>100</v>
      </c>
      <c r="M607" s="48"/>
      <c r="N607" s="48"/>
      <c r="O607" s="48"/>
      <c r="P607" s="34">
        <f t="shared" si="145"/>
        <v>0</v>
      </c>
      <c r="Q607" s="34">
        <f t="shared" si="146"/>
        <v>0</v>
      </c>
      <c r="R607" s="48">
        <v>2</v>
      </c>
      <c r="S607" s="48"/>
      <c r="T607" s="48"/>
      <c r="U607" s="34">
        <f t="shared" si="147"/>
        <v>2</v>
      </c>
      <c r="V607" s="34">
        <f t="shared" si="148"/>
        <v>100</v>
      </c>
      <c r="W607" s="34">
        <f t="shared" si="149"/>
        <v>4</v>
      </c>
      <c r="X607" s="34">
        <v>1.0649999999999999</v>
      </c>
      <c r="Y607" s="45">
        <v>112.32</v>
      </c>
      <c r="Z607" s="166">
        <v>50</v>
      </c>
      <c r="AA607" s="35">
        <f t="shared" si="150"/>
        <v>200</v>
      </c>
    </row>
    <row r="608" spans="1:27">
      <c r="A608" s="23" t="s">
        <v>1707</v>
      </c>
      <c r="B608" s="5" t="s">
        <v>30</v>
      </c>
      <c r="C608" s="48">
        <v>2</v>
      </c>
      <c r="D608" s="48"/>
      <c r="E608" s="48"/>
      <c r="F608" s="34">
        <f t="shared" ref="F608:F612" si="151">SUM(C608:E608)</f>
        <v>2</v>
      </c>
      <c r="G608" s="34">
        <f t="shared" ref="G608:G612" si="152">F608*Z608</f>
        <v>1000</v>
      </c>
      <c r="H608" s="48"/>
      <c r="I608" s="48"/>
      <c r="J608" s="48"/>
      <c r="K608" s="34">
        <f t="shared" ref="K608:K612" si="153">SUM(H608:J608)</f>
        <v>0</v>
      </c>
      <c r="L608" s="34">
        <f t="shared" ref="L608:L612" si="154">K608*Z608</f>
        <v>0</v>
      </c>
      <c r="M608" s="48"/>
      <c r="N608" s="48"/>
      <c r="O608" s="48"/>
      <c r="P608" s="34">
        <f t="shared" ref="P608:P612" si="155">SUM(M608:O608)</f>
        <v>0</v>
      </c>
      <c r="Q608" s="34">
        <f t="shared" ref="Q608:Q612" si="156">P608*Z608</f>
        <v>0</v>
      </c>
      <c r="R608" s="48"/>
      <c r="S608" s="48"/>
      <c r="T608" s="48"/>
      <c r="U608" s="34">
        <f t="shared" ref="U608:U612" si="157">SUM(R608:T608)</f>
        <v>0</v>
      </c>
      <c r="V608" s="34">
        <f t="shared" ref="V608:V612" si="158">U608*Z608</f>
        <v>0</v>
      </c>
      <c r="W608" s="34">
        <f t="shared" ref="W608:W612" si="159">F608+K608+P608+U608</f>
        <v>2</v>
      </c>
      <c r="X608" s="34">
        <v>1.0649999999999999</v>
      </c>
      <c r="Y608" s="45">
        <v>45.39</v>
      </c>
      <c r="Z608" s="166">
        <v>500</v>
      </c>
      <c r="AA608" s="35">
        <f t="shared" ref="AA608:AA612" si="160">W608*Z608</f>
        <v>1000</v>
      </c>
    </row>
    <row r="609" spans="1:27">
      <c r="A609" s="23" t="s">
        <v>1799</v>
      </c>
      <c r="B609" s="5" t="s">
        <v>68</v>
      </c>
      <c r="C609" s="48">
        <v>20</v>
      </c>
      <c r="D609" s="48"/>
      <c r="E609" s="48"/>
      <c r="F609" s="34">
        <f t="shared" ref="F609:F610" si="161">SUM(C609:E609)</f>
        <v>20</v>
      </c>
      <c r="G609" s="34">
        <f t="shared" ref="G609:G610" si="162">F609*Z609</f>
        <v>0</v>
      </c>
      <c r="H609" s="48"/>
      <c r="I609" s="48"/>
      <c r="J609" s="48"/>
      <c r="K609" s="34">
        <f t="shared" ref="K609:K610" si="163">SUM(H609:J609)</f>
        <v>0</v>
      </c>
      <c r="L609" s="34">
        <f t="shared" ref="L609:L610" si="164">K609*Z609</f>
        <v>0</v>
      </c>
      <c r="M609" s="48">
        <v>20</v>
      </c>
      <c r="N609" s="48"/>
      <c r="O609" s="48"/>
      <c r="P609" s="34">
        <f t="shared" ref="P609:P610" si="165">SUM(M609:O609)</f>
        <v>20</v>
      </c>
      <c r="Q609" s="34">
        <f t="shared" ref="Q609:Q610" si="166">P609*Z609</f>
        <v>0</v>
      </c>
      <c r="R609" s="48"/>
      <c r="S609" s="48"/>
      <c r="T609" s="48"/>
      <c r="U609" s="34">
        <f t="shared" ref="U609:U610" si="167">SUM(R609:T609)</f>
        <v>0</v>
      </c>
      <c r="V609" s="34">
        <f t="shared" ref="V609:V610" si="168">U609*Z609</f>
        <v>0</v>
      </c>
      <c r="W609" s="34">
        <f t="shared" ref="W609:W610" si="169">F609+K609+P609+U609</f>
        <v>40</v>
      </c>
      <c r="X609" s="34">
        <v>1.0649999999999999</v>
      </c>
      <c r="Y609" s="45">
        <v>45.39</v>
      </c>
      <c r="Z609" s="166"/>
      <c r="AA609" s="35">
        <f t="shared" ref="AA609:AA610" si="170">W609*Z609</f>
        <v>0</v>
      </c>
    </row>
    <row r="610" spans="1:27">
      <c r="A610" s="23"/>
      <c r="B610" s="5"/>
      <c r="C610" s="48"/>
      <c r="D610" s="48"/>
      <c r="E610" s="48"/>
      <c r="F610" s="34">
        <f t="shared" si="161"/>
        <v>0</v>
      </c>
      <c r="G610" s="34">
        <f t="shared" si="162"/>
        <v>0</v>
      </c>
      <c r="H610" s="48"/>
      <c r="I610" s="48"/>
      <c r="J610" s="48"/>
      <c r="K610" s="34">
        <f t="shared" si="163"/>
        <v>0</v>
      </c>
      <c r="L610" s="34">
        <f t="shared" si="164"/>
        <v>0</v>
      </c>
      <c r="M610" s="48"/>
      <c r="N610" s="48"/>
      <c r="O610" s="48"/>
      <c r="P610" s="34">
        <f t="shared" si="165"/>
        <v>0</v>
      </c>
      <c r="Q610" s="34">
        <f t="shared" si="166"/>
        <v>0</v>
      </c>
      <c r="R610" s="48"/>
      <c r="S610" s="48"/>
      <c r="T610" s="48"/>
      <c r="U610" s="34">
        <f t="shared" si="167"/>
        <v>0</v>
      </c>
      <c r="V610" s="34">
        <f t="shared" si="168"/>
        <v>0</v>
      </c>
      <c r="W610" s="34">
        <f t="shared" si="169"/>
        <v>0</v>
      </c>
      <c r="X610" s="34">
        <v>1.0649999999999999</v>
      </c>
      <c r="Y610" s="45">
        <v>112.32</v>
      </c>
      <c r="Z610" s="166"/>
      <c r="AA610" s="35">
        <f t="shared" si="170"/>
        <v>0</v>
      </c>
    </row>
    <row r="611" spans="1:27">
      <c r="A611" s="23"/>
      <c r="B611" s="5"/>
      <c r="C611" s="48"/>
      <c r="D611" s="48"/>
      <c r="E611" s="48"/>
      <c r="F611" s="34">
        <f t="shared" si="151"/>
        <v>0</v>
      </c>
      <c r="G611" s="34">
        <f t="shared" si="152"/>
        <v>0</v>
      </c>
      <c r="H611" s="48"/>
      <c r="I611" s="48"/>
      <c r="J611" s="48"/>
      <c r="K611" s="34">
        <f t="shared" si="153"/>
        <v>0</v>
      </c>
      <c r="L611" s="34">
        <f t="shared" si="154"/>
        <v>0</v>
      </c>
      <c r="M611" s="48"/>
      <c r="N611" s="48"/>
      <c r="O611" s="48"/>
      <c r="P611" s="34">
        <f t="shared" si="155"/>
        <v>0</v>
      </c>
      <c r="Q611" s="34">
        <f t="shared" si="156"/>
        <v>0</v>
      </c>
      <c r="R611" s="48"/>
      <c r="S611" s="48"/>
      <c r="T611" s="48"/>
      <c r="U611" s="34">
        <f t="shared" si="157"/>
        <v>0</v>
      </c>
      <c r="V611" s="34">
        <f t="shared" si="158"/>
        <v>0</v>
      </c>
      <c r="W611" s="34">
        <f t="shared" si="159"/>
        <v>0</v>
      </c>
      <c r="X611" s="34">
        <v>1.0649999999999999</v>
      </c>
      <c r="Y611" s="45">
        <v>45.39</v>
      </c>
      <c r="Z611" s="166"/>
      <c r="AA611" s="35">
        <f t="shared" si="160"/>
        <v>0</v>
      </c>
    </row>
    <row r="612" spans="1:27">
      <c r="A612" s="23"/>
      <c r="B612" s="5"/>
      <c r="C612" s="48"/>
      <c r="D612" s="48"/>
      <c r="E612" s="48"/>
      <c r="F612" s="34">
        <f t="shared" si="151"/>
        <v>0</v>
      </c>
      <c r="G612" s="34">
        <f t="shared" si="152"/>
        <v>0</v>
      </c>
      <c r="H612" s="48"/>
      <c r="I612" s="48"/>
      <c r="J612" s="48"/>
      <c r="K612" s="34">
        <f t="shared" si="153"/>
        <v>0</v>
      </c>
      <c r="L612" s="34">
        <f t="shared" si="154"/>
        <v>0</v>
      </c>
      <c r="M612" s="48"/>
      <c r="N612" s="48"/>
      <c r="O612" s="48"/>
      <c r="P612" s="34">
        <f t="shared" si="155"/>
        <v>0</v>
      </c>
      <c r="Q612" s="34">
        <f t="shared" si="156"/>
        <v>0</v>
      </c>
      <c r="R612" s="48"/>
      <c r="S612" s="48"/>
      <c r="T612" s="48"/>
      <c r="U612" s="34">
        <f t="shared" si="157"/>
        <v>0</v>
      </c>
      <c r="V612" s="34">
        <f t="shared" si="158"/>
        <v>0</v>
      </c>
      <c r="W612" s="34">
        <f t="shared" si="159"/>
        <v>0</v>
      </c>
      <c r="X612" s="34">
        <v>1.0649999999999999</v>
      </c>
      <c r="Y612" s="45">
        <v>112.32</v>
      </c>
      <c r="Z612" s="166"/>
      <c r="AA612" s="35">
        <f t="shared" si="160"/>
        <v>0</v>
      </c>
    </row>
    <row r="613" spans="1:27" ht="16.5" thickBot="1">
      <c r="A613" s="26"/>
      <c r="B613" s="24"/>
      <c r="C613" s="77"/>
      <c r="D613" s="77"/>
      <c r="E613" s="77"/>
      <c r="F613" s="77"/>
      <c r="G613" s="77"/>
      <c r="H613" s="77"/>
      <c r="I613" s="77"/>
      <c r="J613" s="77"/>
      <c r="K613" s="77"/>
      <c r="L613" s="77"/>
      <c r="M613" s="77"/>
      <c r="N613" s="77"/>
      <c r="O613" s="77"/>
      <c r="P613" s="77"/>
      <c r="Q613" s="77"/>
      <c r="R613" s="77"/>
      <c r="S613" s="77"/>
      <c r="T613" s="77"/>
      <c r="U613" s="77"/>
      <c r="V613" s="77"/>
      <c r="W613" s="24"/>
      <c r="X613" s="24"/>
      <c r="Y613" s="50"/>
      <c r="Z613" s="54"/>
      <c r="AA613" s="51"/>
    </row>
    <row r="614" spans="1:27">
      <c r="A614" s="25" t="s">
        <v>120</v>
      </c>
      <c r="B614" s="97"/>
      <c r="C614" s="79"/>
      <c r="D614" s="79"/>
      <c r="E614" s="79"/>
      <c r="F614" s="79"/>
      <c r="G614" s="79"/>
      <c r="H614" s="79"/>
      <c r="I614" s="79"/>
      <c r="J614" s="79"/>
      <c r="K614" s="79"/>
      <c r="L614" s="79"/>
      <c r="M614" s="79"/>
      <c r="N614" s="79"/>
      <c r="O614" s="79"/>
      <c r="P614" s="79"/>
      <c r="Q614" s="79"/>
      <c r="R614" s="79"/>
      <c r="S614" s="79"/>
      <c r="T614" s="79"/>
      <c r="U614" s="79"/>
      <c r="V614" s="79"/>
      <c r="W614" s="28"/>
      <c r="X614" s="28"/>
      <c r="Y614" s="53"/>
      <c r="Z614" s="170"/>
      <c r="AA614" s="47"/>
    </row>
    <row r="615" spans="1:27">
      <c r="A615" s="14" t="s">
        <v>202</v>
      </c>
      <c r="B615" s="5" t="s">
        <v>68</v>
      </c>
      <c r="C615" s="48"/>
      <c r="D615" s="48"/>
      <c r="E615" s="48"/>
      <c r="F615" s="34">
        <f t="shared" ref="F615:F696" si="171">SUM(C615:E615)</f>
        <v>0</v>
      </c>
      <c r="G615" s="34">
        <f t="shared" ref="G615:G628" si="172">F615*Z615</f>
        <v>0</v>
      </c>
      <c r="H615" s="48"/>
      <c r="I615" s="48"/>
      <c r="J615" s="48"/>
      <c r="K615" s="34">
        <f t="shared" ref="K615:K677" si="173">SUM(H615:J615)</f>
        <v>0</v>
      </c>
      <c r="L615" s="34">
        <f t="shared" ref="L615:L628" si="174">K615*Z615</f>
        <v>0</v>
      </c>
      <c r="M615" s="48"/>
      <c r="N615" s="48"/>
      <c r="O615" s="48"/>
      <c r="P615" s="34">
        <f t="shared" ref="P615:P695" si="175">SUM(M615:O615)</f>
        <v>0</v>
      </c>
      <c r="Q615" s="34">
        <f t="shared" ref="Q615:Q628" si="176">P615*Z615</f>
        <v>0</v>
      </c>
      <c r="R615" s="48"/>
      <c r="S615" s="48"/>
      <c r="T615" s="48"/>
      <c r="U615" s="34">
        <f t="shared" ref="U615:U628" si="177">SUM(R615:T615)</f>
        <v>0</v>
      </c>
      <c r="V615" s="34">
        <f>U615*Z615</f>
        <v>0</v>
      </c>
      <c r="W615" s="34">
        <f t="shared" ref="W615:W628" si="178">F615+K615+P615+U615</f>
        <v>0</v>
      </c>
      <c r="X615" s="34">
        <v>1.0649999999999999</v>
      </c>
      <c r="Y615" s="45">
        <v>7.75</v>
      </c>
      <c r="Z615" s="166">
        <f t="shared" ref="Z615:Z627" si="179">X615*Y615</f>
        <v>8.2537500000000001</v>
      </c>
      <c r="AA615" s="35">
        <f t="shared" ref="AA615:AA628" si="180">W615*Z615</f>
        <v>0</v>
      </c>
    </row>
    <row r="616" spans="1:27">
      <c r="A616" s="14" t="s">
        <v>121</v>
      </c>
      <c r="B616" s="5" t="s">
        <v>30</v>
      </c>
      <c r="C616" s="48">
        <v>9</v>
      </c>
      <c r="D616" s="48">
        <v>2</v>
      </c>
      <c r="E616" s="48">
        <v>1</v>
      </c>
      <c r="F616" s="34">
        <f t="shared" si="171"/>
        <v>12</v>
      </c>
      <c r="G616" s="34">
        <f t="shared" si="172"/>
        <v>279.11519999999996</v>
      </c>
      <c r="H616" s="48">
        <v>1</v>
      </c>
      <c r="I616" s="48">
        <v>1</v>
      </c>
      <c r="J616" s="48">
        <v>1</v>
      </c>
      <c r="K616" s="34">
        <f t="shared" si="173"/>
        <v>3</v>
      </c>
      <c r="L616" s="34">
        <f t="shared" si="174"/>
        <v>69.77879999999999</v>
      </c>
      <c r="M616" s="48">
        <v>1</v>
      </c>
      <c r="N616" s="48"/>
      <c r="O616" s="48"/>
      <c r="P616" s="34">
        <f t="shared" si="175"/>
        <v>1</v>
      </c>
      <c r="Q616" s="34">
        <f t="shared" si="176"/>
        <v>23.259599999999999</v>
      </c>
      <c r="R616" s="48">
        <v>1</v>
      </c>
      <c r="S616" s="48">
        <v>1</v>
      </c>
      <c r="T616" s="48"/>
      <c r="U616" s="34">
        <f t="shared" si="177"/>
        <v>2</v>
      </c>
      <c r="V616" s="34">
        <f t="shared" ref="V616:V628" si="181">U616*Z616</f>
        <v>46.519199999999998</v>
      </c>
      <c r="W616" s="34">
        <f t="shared" si="178"/>
        <v>18</v>
      </c>
      <c r="X616" s="34">
        <v>1.0649999999999999</v>
      </c>
      <c r="Y616" s="45">
        <v>21.84</v>
      </c>
      <c r="Z616" s="166">
        <f t="shared" si="179"/>
        <v>23.259599999999999</v>
      </c>
      <c r="AA616" s="35">
        <f t="shared" si="180"/>
        <v>418.6728</v>
      </c>
    </row>
    <row r="617" spans="1:27" ht="51">
      <c r="A617" s="15" t="s">
        <v>211</v>
      </c>
      <c r="B617" s="5" t="s">
        <v>30</v>
      </c>
      <c r="C617" s="48"/>
      <c r="D617" s="48"/>
      <c r="E617" s="48"/>
      <c r="F617" s="34">
        <f t="shared" si="171"/>
        <v>0</v>
      </c>
      <c r="G617" s="34">
        <f t="shared" si="172"/>
        <v>0</v>
      </c>
      <c r="H617" s="48"/>
      <c r="I617" s="48"/>
      <c r="J617" s="48"/>
      <c r="K617" s="34">
        <f t="shared" si="173"/>
        <v>0</v>
      </c>
      <c r="L617" s="34">
        <f t="shared" si="174"/>
        <v>0</v>
      </c>
      <c r="M617" s="48"/>
      <c r="N617" s="48"/>
      <c r="O617" s="48"/>
      <c r="P617" s="34">
        <f t="shared" si="175"/>
        <v>0</v>
      </c>
      <c r="Q617" s="34">
        <f t="shared" si="176"/>
        <v>0</v>
      </c>
      <c r="R617" s="48"/>
      <c r="S617" s="48"/>
      <c r="T617" s="48"/>
      <c r="U617" s="34">
        <f t="shared" si="177"/>
        <v>0</v>
      </c>
      <c r="V617" s="34">
        <f t="shared" si="181"/>
        <v>0</v>
      </c>
      <c r="W617" s="34">
        <f t="shared" si="178"/>
        <v>0</v>
      </c>
      <c r="X617" s="34">
        <v>1.0649999999999999</v>
      </c>
      <c r="Y617" s="45">
        <v>550.04</v>
      </c>
      <c r="Z617" s="166">
        <f t="shared" si="179"/>
        <v>585.79259999999988</v>
      </c>
      <c r="AA617" s="35">
        <f t="shared" si="180"/>
        <v>0</v>
      </c>
    </row>
    <row r="618" spans="1:27" ht="25.5">
      <c r="A618" s="15" t="s">
        <v>122</v>
      </c>
      <c r="B618" s="5" t="s">
        <v>30</v>
      </c>
      <c r="C618" s="48"/>
      <c r="D618" s="48"/>
      <c r="E618" s="48"/>
      <c r="F618" s="34">
        <f t="shared" si="171"/>
        <v>0</v>
      </c>
      <c r="G618" s="34">
        <f t="shared" si="172"/>
        <v>0</v>
      </c>
      <c r="H618" s="48"/>
      <c r="I618" s="48"/>
      <c r="J618" s="48"/>
      <c r="K618" s="34">
        <f t="shared" si="173"/>
        <v>0</v>
      </c>
      <c r="L618" s="34">
        <f t="shared" si="174"/>
        <v>0</v>
      </c>
      <c r="M618" s="48"/>
      <c r="N618" s="48"/>
      <c r="O618" s="48"/>
      <c r="P618" s="34">
        <f t="shared" si="175"/>
        <v>0</v>
      </c>
      <c r="Q618" s="34">
        <f t="shared" si="176"/>
        <v>0</v>
      </c>
      <c r="R618" s="48"/>
      <c r="S618" s="48"/>
      <c r="T618" s="48"/>
      <c r="U618" s="34">
        <f t="shared" si="177"/>
        <v>0</v>
      </c>
      <c r="V618" s="34">
        <f t="shared" si="181"/>
        <v>0</v>
      </c>
      <c r="W618" s="34">
        <f t="shared" si="178"/>
        <v>0</v>
      </c>
      <c r="X618" s="34">
        <v>1.0649999999999999</v>
      </c>
      <c r="Y618" s="45">
        <v>29.12</v>
      </c>
      <c r="Z618" s="166">
        <f t="shared" si="179"/>
        <v>31.012799999999999</v>
      </c>
      <c r="AA618" s="35">
        <f t="shared" si="180"/>
        <v>0</v>
      </c>
    </row>
    <row r="619" spans="1:27">
      <c r="A619" s="14" t="s">
        <v>123</v>
      </c>
      <c r="B619" s="5" t="s">
        <v>30</v>
      </c>
      <c r="C619" s="48">
        <v>1</v>
      </c>
      <c r="D619" s="48">
        <v>3</v>
      </c>
      <c r="E619" s="48"/>
      <c r="F619" s="34">
        <f t="shared" si="171"/>
        <v>4</v>
      </c>
      <c r="G619" s="34">
        <f t="shared" si="172"/>
        <v>442.95479999999998</v>
      </c>
      <c r="H619" s="48">
        <v>6</v>
      </c>
      <c r="I619" s="48"/>
      <c r="J619" s="48"/>
      <c r="K619" s="34">
        <f t="shared" si="173"/>
        <v>6</v>
      </c>
      <c r="L619" s="34">
        <f t="shared" si="174"/>
        <v>664.43219999999997</v>
      </c>
      <c r="M619" s="48">
        <v>3</v>
      </c>
      <c r="N619" s="48"/>
      <c r="O619" s="48"/>
      <c r="P619" s="34">
        <f t="shared" si="175"/>
        <v>3</v>
      </c>
      <c r="Q619" s="34">
        <f t="shared" si="176"/>
        <v>332.21609999999998</v>
      </c>
      <c r="R619" s="48"/>
      <c r="S619" s="48"/>
      <c r="T619" s="48"/>
      <c r="U619" s="34">
        <f t="shared" si="177"/>
        <v>0</v>
      </c>
      <c r="V619" s="34">
        <f t="shared" si="181"/>
        <v>0</v>
      </c>
      <c r="W619" s="34">
        <f t="shared" si="178"/>
        <v>13</v>
      </c>
      <c r="X619" s="34">
        <v>1.0649999999999999</v>
      </c>
      <c r="Y619" s="45">
        <v>103.98</v>
      </c>
      <c r="Z619" s="166">
        <f t="shared" si="179"/>
        <v>110.73869999999999</v>
      </c>
      <c r="AA619" s="35">
        <f t="shared" si="180"/>
        <v>1439.6030999999998</v>
      </c>
    </row>
    <row r="620" spans="1:27">
      <c r="A620" s="14" t="s">
        <v>124</v>
      </c>
      <c r="B620" s="5" t="s">
        <v>63</v>
      </c>
      <c r="C620" s="48"/>
      <c r="D620" s="48"/>
      <c r="E620" s="48"/>
      <c r="F620" s="34">
        <f t="shared" si="171"/>
        <v>0</v>
      </c>
      <c r="G620" s="34">
        <f t="shared" si="172"/>
        <v>0</v>
      </c>
      <c r="H620" s="48">
        <v>4</v>
      </c>
      <c r="I620" s="48"/>
      <c r="J620" s="48"/>
      <c r="K620" s="34">
        <f t="shared" si="173"/>
        <v>4</v>
      </c>
      <c r="L620" s="34">
        <f t="shared" si="174"/>
        <v>66.157799999999995</v>
      </c>
      <c r="M620" s="48"/>
      <c r="N620" s="48"/>
      <c r="O620" s="48"/>
      <c r="P620" s="34">
        <f t="shared" si="175"/>
        <v>0</v>
      </c>
      <c r="Q620" s="34">
        <f t="shared" si="176"/>
        <v>0</v>
      </c>
      <c r="R620" s="48"/>
      <c r="S620" s="48"/>
      <c r="T620" s="48"/>
      <c r="U620" s="34">
        <f t="shared" si="177"/>
        <v>0</v>
      </c>
      <c r="V620" s="34">
        <f t="shared" si="181"/>
        <v>0</v>
      </c>
      <c r="W620" s="34">
        <f t="shared" si="178"/>
        <v>4</v>
      </c>
      <c r="X620" s="34">
        <v>1.0649999999999999</v>
      </c>
      <c r="Y620" s="45">
        <v>15.53</v>
      </c>
      <c r="Z620" s="166">
        <f t="shared" si="179"/>
        <v>16.539449999999999</v>
      </c>
      <c r="AA620" s="35">
        <f t="shared" si="180"/>
        <v>66.157799999999995</v>
      </c>
    </row>
    <row r="621" spans="1:27">
      <c r="A621" s="14" t="s">
        <v>125</v>
      </c>
      <c r="B621" s="5" t="s">
        <v>30</v>
      </c>
      <c r="C621" s="48"/>
      <c r="D621" s="48"/>
      <c r="E621" s="48"/>
      <c r="F621" s="34">
        <f t="shared" si="171"/>
        <v>0</v>
      </c>
      <c r="G621" s="34">
        <f t="shared" si="172"/>
        <v>0</v>
      </c>
      <c r="H621" s="48"/>
      <c r="I621" s="48"/>
      <c r="J621" s="48"/>
      <c r="K621" s="34">
        <f t="shared" si="173"/>
        <v>0</v>
      </c>
      <c r="L621" s="34">
        <f t="shared" si="174"/>
        <v>0</v>
      </c>
      <c r="M621" s="48"/>
      <c r="N621" s="48"/>
      <c r="O621" s="48"/>
      <c r="P621" s="34">
        <f t="shared" si="175"/>
        <v>0</v>
      </c>
      <c r="Q621" s="34">
        <f t="shared" si="176"/>
        <v>0</v>
      </c>
      <c r="R621" s="48"/>
      <c r="S621" s="48"/>
      <c r="T621" s="48"/>
      <c r="U621" s="34">
        <f t="shared" si="177"/>
        <v>0</v>
      </c>
      <c r="V621" s="34">
        <f t="shared" si="181"/>
        <v>0</v>
      </c>
      <c r="W621" s="34">
        <f t="shared" si="178"/>
        <v>0</v>
      </c>
      <c r="X621" s="34">
        <v>1.0649999999999999</v>
      </c>
      <c r="Y621" s="45">
        <v>176.8</v>
      </c>
      <c r="Z621" s="166">
        <f t="shared" si="179"/>
        <v>188.292</v>
      </c>
      <c r="AA621" s="35">
        <f t="shared" si="180"/>
        <v>0</v>
      </c>
    </row>
    <row r="622" spans="1:27">
      <c r="A622" s="14" t="s">
        <v>126</v>
      </c>
      <c r="B622" s="5" t="s">
        <v>30</v>
      </c>
      <c r="C622" s="48">
        <v>1</v>
      </c>
      <c r="D622" s="48"/>
      <c r="E622" s="48"/>
      <c r="F622" s="34">
        <f t="shared" si="171"/>
        <v>1</v>
      </c>
      <c r="G622" s="34">
        <f t="shared" si="172"/>
        <v>509.47469999999998</v>
      </c>
      <c r="H622" s="48"/>
      <c r="I622" s="48"/>
      <c r="J622" s="48"/>
      <c r="K622" s="34">
        <f t="shared" si="173"/>
        <v>0</v>
      </c>
      <c r="L622" s="34">
        <f t="shared" si="174"/>
        <v>0</v>
      </c>
      <c r="M622" s="48"/>
      <c r="N622" s="48"/>
      <c r="O622" s="48"/>
      <c r="P622" s="34">
        <f t="shared" si="175"/>
        <v>0</v>
      </c>
      <c r="Q622" s="34">
        <f t="shared" si="176"/>
        <v>0</v>
      </c>
      <c r="R622" s="48"/>
      <c r="S622" s="48"/>
      <c r="T622" s="48"/>
      <c r="U622" s="34">
        <f t="shared" si="177"/>
        <v>0</v>
      </c>
      <c r="V622" s="34">
        <f t="shared" si="181"/>
        <v>0</v>
      </c>
      <c r="W622" s="34">
        <f t="shared" si="178"/>
        <v>1</v>
      </c>
      <c r="X622" s="34">
        <v>1.0649999999999999</v>
      </c>
      <c r="Y622" s="45">
        <v>478.38</v>
      </c>
      <c r="Z622" s="166">
        <f t="shared" si="179"/>
        <v>509.47469999999998</v>
      </c>
      <c r="AA622" s="35">
        <f t="shared" si="180"/>
        <v>509.47469999999998</v>
      </c>
    </row>
    <row r="623" spans="1:27">
      <c r="A623" s="14" t="s">
        <v>127</v>
      </c>
      <c r="B623" s="5" t="s">
        <v>30</v>
      </c>
      <c r="C623" s="48">
        <v>1</v>
      </c>
      <c r="D623" s="48">
        <v>1</v>
      </c>
      <c r="E623" s="48">
        <v>4</v>
      </c>
      <c r="F623" s="34">
        <f t="shared" si="171"/>
        <v>6</v>
      </c>
      <c r="G623" s="34">
        <f t="shared" si="172"/>
        <v>694.3374</v>
      </c>
      <c r="H623" s="48"/>
      <c r="I623" s="48">
        <v>1</v>
      </c>
      <c r="J623" s="48">
        <v>1</v>
      </c>
      <c r="K623" s="34">
        <f t="shared" si="173"/>
        <v>2</v>
      </c>
      <c r="L623" s="34">
        <f t="shared" si="174"/>
        <v>231.44579999999999</v>
      </c>
      <c r="M623" s="48"/>
      <c r="N623" s="48"/>
      <c r="O623" s="48">
        <v>1</v>
      </c>
      <c r="P623" s="34">
        <f t="shared" si="175"/>
        <v>1</v>
      </c>
      <c r="Q623" s="34">
        <f t="shared" si="176"/>
        <v>115.7229</v>
      </c>
      <c r="R623" s="48">
        <v>1</v>
      </c>
      <c r="S623" s="48"/>
      <c r="T623" s="48"/>
      <c r="U623" s="34">
        <f t="shared" si="177"/>
        <v>1</v>
      </c>
      <c r="V623" s="34">
        <f t="shared" si="181"/>
        <v>115.7229</v>
      </c>
      <c r="W623" s="34">
        <f t="shared" si="178"/>
        <v>10</v>
      </c>
      <c r="X623" s="34">
        <v>1.0649999999999999</v>
      </c>
      <c r="Y623" s="45">
        <v>108.66</v>
      </c>
      <c r="Z623" s="166">
        <f t="shared" si="179"/>
        <v>115.7229</v>
      </c>
      <c r="AA623" s="35">
        <f t="shared" si="180"/>
        <v>1157.229</v>
      </c>
    </row>
    <row r="624" spans="1:27" ht="38.25">
      <c r="A624" s="14" t="s">
        <v>565</v>
      </c>
      <c r="B624" s="5" t="s">
        <v>30</v>
      </c>
      <c r="C624" s="48"/>
      <c r="D624" s="48"/>
      <c r="E624" s="48"/>
      <c r="F624" s="34">
        <f t="shared" si="171"/>
        <v>0</v>
      </c>
      <c r="G624" s="34">
        <f t="shared" si="172"/>
        <v>0</v>
      </c>
      <c r="H624" s="48"/>
      <c r="I624" s="48"/>
      <c r="J624" s="48"/>
      <c r="K624" s="34">
        <f t="shared" si="173"/>
        <v>0</v>
      </c>
      <c r="L624" s="34">
        <f t="shared" si="174"/>
        <v>0</v>
      </c>
      <c r="M624" s="48"/>
      <c r="N624" s="48"/>
      <c r="O624" s="48"/>
      <c r="P624" s="34">
        <f t="shared" si="175"/>
        <v>0</v>
      </c>
      <c r="Q624" s="34">
        <f t="shared" si="176"/>
        <v>0</v>
      </c>
      <c r="R624" s="48"/>
      <c r="S624" s="48"/>
      <c r="T624" s="48"/>
      <c r="U624" s="34">
        <f t="shared" si="177"/>
        <v>0</v>
      </c>
      <c r="V624" s="34">
        <f t="shared" si="181"/>
        <v>0</v>
      </c>
      <c r="W624" s="34">
        <f t="shared" si="178"/>
        <v>0</v>
      </c>
      <c r="X624" s="34">
        <v>1.0649999999999999</v>
      </c>
      <c r="Y624" s="45">
        <v>1059.76</v>
      </c>
      <c r="Z624" s="166">
        <f t="shared" si="179"/>
        <v>1128.6443999999999</v>
      </c>
      <c r="AA624" s="35">
        <f t="shared" si="180"/>
        <v>0</v>
      </c>
    </row>
    <row r="625" spans="1:27">
      <c r="A625" s="14" t="s">
        <v>566</v>
      </c>
      <c r="B625" s="5" t="s">
        <v>30</v>
      </c>
      <c r="C625" s="48"/>
      <c r="D625" s="48"/>
      <c r="E625" s="48"/>
      <c r="F625" s="34">
        <f t="shared" si="171"/>
        <v>0</v>
      </c>
      <c r="G625" s="34">
        <f t="shared" si="172"/>
        <v>0</v>
      </c>
      <c r="H625" s="48"/>
      <c r="I625" s="48"/>
      <c r="J625" s="48">
        <v>2</v>
      </c>
      <c r="K625" s="34">
        <f t="shared" si="173"/>
        <v>2</v>
      </c>
      <c r="L625" s="34">
        <f t="shared" si="174"/>
        <v>37.147199999999998</v>
      </c>
      <c r="M625" s="48"/>
      <c r="N625" s="48"/>
      <c r="O625" s="48"/>
      <c r="P625" s="34">
        <f t="shared" si="175"/>
        <v>0</v>
      </c>
      <c r="Q625" s="34">
        <f t="shared" si="176"/>
        <v>0</v>
      </c>
      <c r="R625" s="48"/>
      <c r="S625" s="48"/>
      <c r="T625" s="48"/>
      <c r="U625" s="34">
        <f t="shared" si="177"/>
        <v>0</v>
      </c>
      <c r="V625" s="34">
        <f t="shared" si="181"/>
        <v>0</v>
      </c>
      <c r="W625" s="34">
        <f t="shared" si="178"/>
        <v>2</v>
      </c>
      <c r="X625" s="34">
        <v>1.0649999999999999</v>
      </c>
      <c r="Y625" s="45">
        <v>17.440000000000001</v>
      </c>
      <c r="Z625" s="166">
        <f t="shared" si="179"/>
        <v>18.573599999999999</v>
      </c>
      <c r="AA625" s="35">
        <f t="shared" si="180"/>
        <v>37.147199999999998</v>
      </c>
    </row>
    <row r="626" spans="1:27">
      <c r="A626" s="14" t="s">
        <v>567</v>
      </c>
      <c r="B626" s="5" t="s">
        <v>30</v>
      </c>
      <c r="C626" s="48">
        <v>1</v>
      </c>
      <c r="D626" s="48"/>
      <c r="E626" s="48"/>
      <c r="F626" s="34">
        <f t="shared" si="171"/>
        <v>1</v>
      </c>
      <c r="G626" s="34">
        <f t="shared" si="172"/>
        <v>35.443199999999997</v>
      </c>
      <c r="H626" s="48"/>
      <c r="I626" s="48"/>
      <c r="J626" s="48"/>
      <c r="K626" s="34">
        <f t="shared" si="173"/>
        <v>0</v>
      </c>
      <c r="L626" s="34">
        <f t="shared" si="174"/>
        <v>0</v>
      </c>
      <c r="M626" s="48"/>
      <c r="N626" s="48"/>
      <c r="O626" s="48"/>
      <c r="P626" s="34">
        <f t="shared" si="175"/>
        <v>0</v>
      </c>
      <c r="Q626" s="34">
        <f t="shared" si="176"/>
        <v>0</v>
      </c>
      <c r="R626" s="48"/>
      <c r="S626" s="48"/>
      <c r="T626" s="48"/>
      <c r="U626" s="34">
        <f t="shared" si="177"/>
        <v>0</v>
      </c>
      <c r="V626" s="34">
        <f t="shared" si="181"/>
        <v>0</v>
      </c>
      <c r="W626" s="34">
        <f t="shared" si="178"/>
        <v>1</v>
      </c>
      <c r="X626" s="34">
        <v>1.0649999999999999</v>
      </c>
      <c r="Y626" s="45">
        <v>33.28</v>
      </c>
      <c r="Z626" s="166">
        <f t="shared" si="179"/>
        <v>35.443199999999997</v>
      </c>
      <c r="AA626" s="35">
        <f t="shared" si="180"/>
        <v>35.443199999999997</v>
      </c>
    </row>
    <row r="627" spans="1:27" ht="28.5" customHeight="1">
      <c r="A627" s="14" t="s">
        <v>568</v>
      </c>
      <c r="B627" s="5" t="s">
        <v>30</v>
      </c>
      <c r="C627" s="48"/>
      <c r="D627" s="48"/>
      <c r="E627" s="48"/>
      <c r="F627" s="34">
        <f t="shared" si="171"/>
        <v>0</v>
      </c>
      <c r="G627" s="34">
        <f t="shared" si="172"/>
        <v>0</v>
      </c>
      <c r="H627" s="48"/>
      <c r="I627" s="48"/>
      <c r="J627" s="48"/>
      <c r="K627" s="34">
        <f t="shared" si="173"/>
        <v>0</v>
      </c>
      <c r="L627" s="34">
        <f t="shared" si="174"/>
        <v>0</v>
      </c>
      <c r="M627" s="48"/>
      <c r="N627" s="48"/>
      <c r="O627" s="48"/>
      <c r="P627" s="34">
        <f t="shared" si="175"/>
        <v>0</v>
      </c>
      <c r="Q627" s="34">
        <f t="shared" si="176"/>
        <v>0</v>
      </c>
      <c r="R627" s="48"/>
      <c r="S627" s="48"/>
      <c r="T627" s="48"/>
      <c r="U627" s="34">
        <f t="shared" si="177"/>
        <v>0</v>
      </c>
      <c r="V627" s="34">
        <f t="shared" si="181"/>
        <v>0</v>
      </c>
      <c r="W627" s="34">
        <f t="shared" si="178"/>
        <v>0</v>
      </c>
      <c r="X627" s="34">
        <v>1.0649999999999999</v>
      </c>
      <c r="Y627" s="45">
        <v>30.67</v>
      </c>
      <c r="Z627" s="166">
        <f t="shared" si="179"/>
        <v>32.663550000000001</v>
      </c>
      <c r="AA627" s="35">
        <f t="shared" si="180"/>
        <v>0</v>
      </c>
    </row>
    <row r="628" spans="1:27">
      <c r="A628" s="14" t="s">
        <v>1652</v>
      </c>
      <c r="B628" s="5" t="s">
        <v>30</v>
      </c>
      <c r="C628" s="48"/>
      <c r="D628" s="48"/>
      <c r="E628" s="48"/>
      <c r="F628" s="34">
        <f t="shared" si="171"/>
        <v>0</v>
      </c>
      <c r="G628" s="34">
        <f t="shared" si="172"/>
        <v>0</v>
      </c>
      <c r="H628" s="48">
        <v>8</v>
      </c>
      <c r="I628" s="48"/>
      <c r="J628" s="48"/>
      <c r="K628" s="34">
        <f t="shared" si="173"/>
        <v>8</v>
      </c>
      <c r="L628" s="34">
        <f t="shared" si="174"/>
        <v>1600</v>
      </c>
      <c r="M628" s="48">
        <v>8</v>
      </c>
      <c r="N628" s="48"/>
      <c r="O628" s="48"/>
      <c r="P628" s="34">
        <f t="shared" si="175"/>
        <v>8</v>
      </c>
      <c r="Q628" s="34">
        <f t="shared" si="176"/>
        <v>1600</v>
      </c>
      <c r="R628" s="48"/>
      <c r="S628" s="48"/>
      <c r="T628" s="48"/>
      <c r="U628" s="34">
        <f t="shared" si="177"/>
        <v>0</v>
      </c>
      <c r="V628" s="34">
        <f t="shared" si="181"/>
        <v>0</v>
      </c>
      <c r="W628" s="34">
        <f t="shared" si="178"/>
        <v>16</v>
      </c>
      <c r="X628" s="34">
        <v>1.0649999999999999</v>
      </c>
      <c r="Y628" s="45">
        <v>27.04</v>
      </c>
      <c r="Z628" s="166">
        <v>200</v>
      </c>
      <c r="AA628" s="35">
        <f t="shared" si="180"/>
        <v>3200</v>
      </c>
    </row>
    <row r="629" spans="1:27">
      <c r="A629" s="178" t="s">
        <v>766</v>
      </c>
      <c r="B629" s="5" t="s">
        <v>44</v>
      </c>
      <c r="C629" s="48"/>
      <c r="D629" s="48"/>
      <c r="E629" s="48"/>
      <c r="F629" s="34">
        <f t="shared" ref="F629:F630" si="182">SUM(C629:E629)</f>
        <v>0</v>
      </c>
      <c r="G629" s="34">
        <f t="shared" ref="G629:G630" si="183">F629*Z629</f>
        <v>0</v>
      </c>
      <c r="H629" s="48"/>
      <c r="I629" s="48"/>
      <c r="J629" s="48"/>
      <c r="K629" s="34">
        <f t="shared" ref="K629:K630" si="184">SUM(H629:J629)</f>
        <v>0</v>
      </c>
      <c r="L629" s="34">
        <f t="shared" ref="L629:L630" si="185">K629*Z629</f>
        <v>0</v>
      </c>
      <c r="M629" s="48"/>
      <c r="N629" s="48"/>
      <c r="O629" s="48"/>
      <c r="P629" s="34">
        <f t="shared" ref="P629:P630" si="186">SUM(M629:O629)</f>
        <v>0</v>
      </c>
      <c r="Q629" s="34">
        <f t="shared" ref="Q629:Q630" si="187">P629*Z629</f>
        <v>0</v>
      </c>
      <c r="R629" s="48"/>
      <c r="S629" s="48"/>
      <c r="T629" s="48"/>
      <c r="U629" s="34">
        <f t="shared" ref="U629:U630" si="188">SUM(R629:T629)</f>
        <v>0</v>
      </c>
      <c r="V629" s="34">
        <f t="shared" ref="V629:V630" si="189">U629*Z629</f>
        <v>0</v>
      </c>
      <c r="W629" s="34">
        <f t="shared" ref="W629:W630" si="190">F629+K629+P629+U629</f>
        <v>0</v>
      </c>
      <c r="X629" s="34">
        <v>1.0649999999999999</v>
      </c>
      <c r="Y629" s="45">
        <v>30.67</v>
      </c>
      <c r="Z629" s="166">
        <v>70</v>
      </c>
      <c r="AA629" s="35">
        <f t="shared" ref="AA629:AA630" si="191">W629*Z629</f>
        <v>0</v>
      </c>
    </row>
    <row r="630" spans="1:27">
      <c r="A630" s="178" t="s">
        <v>767</v>
      </c>
      <c r="B630" s="5" t="s">
        <v>30</v>
      </c>
      <c r="C630" s="48">
        <v>8</v>
      </c>
      <c r="D630" s="48"/>
      <c r="E630" s="48"/>
      <c r="F630" s="34">
        <f t="shared" si="182"/>
        <v>8</v>
      </c>
      <c r="G630" s="34">
        <f t="shared" si="183"/>
        <v>3200</v>
      </c>
      <c r="H630" s="48"/>
      <c r="I630" s="48"/>
      <c r="J630" s="48"/>
      <c r="K630" s="34">
        <f t="shared" si="184"/>
        <v>0</v>
      </c>
      <c r="L630" s="34">
        <f t="shared" si="185"/>
        <v>0</v>
      </c>
      <c r="M630" s="48"/>
      <c r="N630" s="48"/>
      <c r="O630" s="48"/>
      <c r="P630" s="34">
        <f t="shared" si="186"/>
        <v>0</v>
      </c>
      <c r="Q630" s="34">
        <f t="shared" si="187"/>
        <v>0</v>
      </c>
      <c r="R630" s="48"/>
      <c r="S630" s="48"/>
      <c r="T630" s="48"/>
      <c r="U630" s="34">
        <f t="shared" si="188"/>
        <v>0</v>
      </c>
      <c r="V630" s="34">
        <f t="shared" si="189"/>
        <v>0</v>
      </c>
      <c r="W630" s="34">
        <f t="shared" si="190"/>
        <v>8</v>
      </c>
      <c r="X630" s="34">
        <v>1.0649999999999999</v>
      </c>
      <c r="Y630" s="45">
        <v>27.04</v>
      </c>
      <c r="Z630" s="166">
        <v>400</v>
      </c>
      <c r="AA630" s="35">
        <f t="shared" si="191"/>
        <v>3200</v>
      </c>
    </row>
    <row r="631" spans="1:27">
      <c r="A631" s="23"/>
      <c r="B631" s="20"/>
      <c r="C631" s="78"/>
      <c r="D631" s="78"/>
      <c r="E631" s="78"/>
      <c r="F631" s="48"/>
      <c r="G631" s="78"/>
      <c r="H631" s="78"/>
      <c r="I631" s="78"/>
      <c r="J631" s="78"/>
      <c r="K631" s="48"/>
      <c r="L631" s="78"/>
      <c r="M631" s="78"/>
      <c r="N631" s="78"/>
      <c r="O631" s="78"/>
      <c r="P631" s="48"/>
      <c r="Q631" s="78"/>
      <c r="R631" s="78"/>
      <c r="S631" s="78"/>
      <c r="T631" s="78"/>
      <c r="U631" s="48"/>
      <c r="V631" s="48"/>
      <c r="W631" s="34"/>
      <c r="X631" s="44"/>
      <c r="Y631" s="49"/>
      <c r="Z631" s="168"/>
      <c r="AA631" s="35"/>
    </row>
    <row r="632" spans="1:27" ht="16.5" thickBot="1">
      <c r="A632" s="26"/>
      <c r="B632" s="27"/>
      <c r="C632" s="77"/>
      <c r="D632" s="77"/>
      <c r="E632" s="77"/>
      <c r="F632" s="77"/>
      <c r="G632" s="77"/>
      <c r="H632" s="77"/>
      <c r="I632" s="77"/>
      <c r="J632" s="77"/>
      <c r="K632" s="77"/>
      <c r="L632" s="77"/>
      <c r="M632" s="77"/>
      <c r="N632" s="77"/>
      <c r="O632" s="77"/>
      <c r="P632" s="77"/>
      <c r="Q632" s="77"/>
      <c r="R632" s="77"/>
      <c r="S632" s="77"/>
      <c r="T632" s="77"/>
      <c r="U632" s="77"/>
      <c r="V632" s="77"/>
      <c r="W632" s="24"/>
      <c r="X632" s="24"/>
      <c r="Y632" s="50"/>
      <c r="Z632" s="54"/>
      <c r="AA632" s="51"/>
    </row>
    <row r="633" spans="1:27">
      <c r="A633" s="25" t="s">
        <v>128</v>
      </c>
      <c r="B633" s="97"/>
      <c r="C633" s="79"/>
      <c r="D633" s="79"/>
      <c r="E633" s="79"/>
      <c r="F633" s="79"/>
      <c r="G633" s="79"/>
      <c r="H633" s="79"/>
      <c r="I633" s="79"/>
      <c r="J633" s="79"/>
      <c r="K633" s="79"/>
      <c r="L633" s="79"/>
      <c r="M633" s="79"/>
      <c r="N633" s="79"/>
      <c r="O633" s="79"/>
      <c r="P633" s="79"/>
      <c r="Q633" s="79"/>
      <c r="R633" s="79"/>
      <c r="S633" s="79"/>
      <c r="T633" s="79"/>
      <c r="U633" s="79"/>
      <c r="V633" s="79"/>
      <c r="W633" s="28"/>
      <c r="X633" s="28"/>
      <c r="Y633" s="53"/>
      <c r="Z633" s="170"/>
      <c r="AA633" s="47"/>
    </row>
    <row r="634" spans="1:27">
      <c r="A634" s="14" t="s">
        <v>219</v>
      </c>
      <c r="B634" s="5" t="s">
        <v>30</v>
      </c>
      <c r="C634" s="48">
        <v>6</v>
      </c>
      <c r="D634" s="48">
        <v>5</v>
      </c>
      <c r="E634" s="48">
        <v>6</v>
      </c>
      <c r="F634" s="34">
        <f>SUM(C634:E634)</f>
        <v>17</v>
      </c>
      <c r="G634" s="34">
        <f t="shared" ref="G634:G654" si="192">F634*Z634</f>
        <v>385.99860000000001</v>
      </c>
      <c r="H634" s="48">
        <v>5</v>
      </c>
      <c r="I634" s="48">
        <v>4</v>
      </c>
      <c r="J634" s="48">
        <v>4</v>
      </c>
      <c r="K634" s="34">
        <f t="shared" si="173"/>
        <v>13</v>
      </c>
      <c r="L634" s="34">
        <f t="shared" ref="L634:L655" si="193">K634*Z634</f>
        <v>295.17540000000002</v>
      </c>
      <c r="M634" s="48">
        <v>6</v>
      </c>
      <c r="N634" s="48">
        <v>4</v>
      </c>
      <c r="O634" s="48">
        <v>4</v>
      </c>
      <c r="P634" s="34">
        <f t="shared" si="175"/>
        <v>14</v>
      </c>
      <c r="Q634" s="34">
        <f t="shared" ref="Q634:Q655" si="194">P634*Z634</f>
        <v>317.88119999999998</v>
      </c>
      <c r="R634" s="48">
        <v>5</v>
      </c>
      <c r="S634" s="48">
        <v>4</v>
      </c>
      <c r="T634" s="48">
        <v>4</v>
      </c>
      <c r="U634" s="34">
        <f t="shared" ref="U634:U712" si="195">SUM(R634:T634)</f>
        <v>13</v>
      </c>
      <c r="V634" s="34">
        <f t="shared" ref="V634:V655" si="196">U634*Z634</f>
        <v>295.17540000000002</v>
      </c>
      <c r="W634" s="34">
        <f t="shared" ref="W634:W648" si="197">F634+K634+P634+U634</f>
        <v>57</v>
      </c>
      <c r="X634" s="34">
        <v>1.0649999999999999</v>
      </c>
      <c r="Y634" s="45">
        <v>21.32</v>
      </c>
      <c r="Z634" s="166">
        <f t="shared" ref="Z634:Z655" si="198">X634*Y634</f>
        <v>22.7058</v>
      </c>
      <c r="AA634" s="35">
        <f t="shared" ref="AA634:AA655" si="199">W634*Z634</f>
        <v>1294.2306000000001</v>
      </c>
    </row>
    <row r="635" spans="1:27">
      <c r="A635" s="14" t="s">
        <v>129</v>
      </c>
      <c r="B635" s="5" t="s">
        <v>30</v>
      </c>
      <c r="C635" s="48">
        <v>5</v>
      </c>
      <c r="D635" s="48">
        <v>4</v>
      </c>
      <c r="E635" s="48">
        <v>4</v>
      </c>
      <c r="F635" s="34">
        <f t="shared" ref="F635:F655" si="200">SUM(C635:E635)</f>
        <v>13</v>
      </c>
      <c r="G635" s="34">
        <f t="shared" si="192"/>
        <v>1367.886</v>
      </c>
      <c r="H635" s="48">
        <v>5</v>
      </c>
      <c r="I635" s="48">
        <v>4</v>
      </c>
      <c r="J635" s="48">
        <v>3</v>
      </c>
      <c r="K635" s="34">
        <f t="shared" si="173"/>
        <v>12</v>
      </c>
      <c r="L635" s="34">
        <f t="shared" si="193"/>
        <v>1262.664</v>
      </c>
      <c r="M635" s="48">
        <v>5</v>
      </c>
      <c r="N635" s="48">
        <v>4</v>
      </c>
      <c r="O635" s="48">
        <v>3</v>
      </c>
      <c r="P635" s="34">
        <f t="shared" si="175"/>
        <v>12</v>
      </c>
      <c r="Q635" s="34">
        <f t="shared" si="194"/>
        <v>1262.664</v>
      </c>
      <c r="R635" s="48">
        <v>6</v>
      </c>
      <c r="S635" s="48">
        <v>4</v>
      </c>
      <c r="T635" s="48">
        <v>5</v>
      </c>
      <c r="U635" s="34">
        <f t="shared" si="195"/>
        <v>15</v>
      </c>
      <c r="V635" s="34">
        <f t="shared" si="196"/>
        <v>1578.33</v>
      </c>
      <c r="W635" s="34">
        <f t="shared" si="197"/>
        <v>52</v>
      </c>
      <c r="X635" s="34">
        <v>1.0649999999999999</v>
      </c>
      <c r="Y635" s="45">
        <v>98.8</v>
      </c>
      <c r="Z635" s="166">
        <f t="shared" si="198"/>
        <v>105.22199999999999</v>
      </c>
      <c r="AA635" s="35">
        <f t="shared" si="199"/>
        <v>5471.5439999999999</v>
      </c>
    </row>
    <row r="636" spans="1:27">
      <c r="A636" s="14" t="s">
        <v>130</v>
      </c>
      <c r="B636" s="5" t="s">
        <v>30</v>
      </c>
      <c r="C636" s="48">
        <v>2</v>
      </c>
      <c r="D636" s="48">
        <v>1</v>
      </c>
      <c r="E636" s="48">
        <v>2</v>
      </c>
      <c r="F636" s="34">
        <f t="shared" si="200"/>
        <v>5</v>
      </c>
      <c r="G636" s="34">
        <f t="shared" si="192"/>
        <v>127.37400000000001</v>
      </c>
      <c r="H636" s="48">
        <v>17</v>
      </c>
      <c r="I636" s="48">
        <v>2</v>
      </c>
      <c r="J636" s="48">
        <v>1</v>
      </c>
      <c r="K636" s="34">
        <f t="shared" si="173"/>
        <v>20</v>
      </c>
      <c r="L636" s="34">
        <f t="shared" si="193"/>
        <v>509.49600000000004</v>
      </c>
      <c r="M636" s="48">
        <v>17</v>
      </c>
      <c r="N636" s="48">
        <v>2</v>
      </c>
      <c r="O636" s="48">
        <v>11</v>
      </c>
      <c r="P636" s="34">
        <f t="shared" si="175"/>
        <v>30</v>
      </c>
      <c r="Q636" s="34">
        <f t="shared" si="194"/>
        <v>764.24400000000003</v>
      </c>
      <c r="R636" s="48">
        <v>2</v>
      </c>
      <c r="S636" s="48">
        <v>1</v>
      </c>
      <c r="T636" s="48">
        <v>2</v>
      </c>
      <c r="U636" s="34">
        <f t="shared" si="195"/>
        <v>5</v>
      </c>
      <c r="V636" s="34">
        <f t="shared" si="196"/>
        <v>127.37400000000001</v>
      </c>
      <c r="W636" s="34">
        <f t="shared" si="197"/>
        <v>60</v>
      </c>
      <c r="X636" s="34">
        <v>1.0649999999999999</v>
      </c>
      <c r="Y636" s="45">
        <v>23.92</v>
      </c>
      <c r="Z636" s="166">
        <f t="shared" si="198"/>
        <v>25.474800000000002</v>
      </c>
      <c r="AA636" s="35">
        <f t="shared" si="199"/>
        <v>1528.4880000000001</v>
      </c>
    </row>
    <row r="637" spans="1:27">
      <c r="A637" s="14" t="s">
        <v>200</v>
      </c>
      <c r="B637" s="5" t="s">
        <v>131</v>
      </c>
      <c r="C637" s="48"/>
      <c r="D637" s="48"/>
      <c r="E637" s="48"/>
      <c r="F637" s="34">
        <f t="shared" si="200"/>
        <v>0</v>
      </c>
      <c r="G637" s="34">
        <f t="shared" si="192"/>
        <v>0</v>
      </c>
      <c r="H637" s="48"/>
      <c r="I637" s="48"/>
      <c r="J637" s="48"/>
      <c r="K637" s="34">
        <f t="shared" si="173"/>
        <v>0</v>
      </c>
      <c r="L637" s="34">
        <f t="shared" si="193"/>
        <v>0</v>
      </c>
      <c r="M637" s="48"/>
      <c r="N637" s="48"/>
      <c r="O637" s="48"/>
      <c r="P637" s="34">
        <f t="shared" si="175"/>
        <v>0</v>
      </c>
      <c r="Q637" s="34">
        <f t="shared" si="194"/>
        <v>0</v>
      </c>
      <c r="R637" s="48"/>
      <c r="S637" s="48"/>
      <c r="T637" s="48"/>
      <c r="U637" s="34">
        <f t="shared" si="195"/>
        <v>0</v>
      </c>
      <c r="V637" s="34">
        <f t="shared" si="196"/>
        <v>0</v>
      </c>
      <c r="W637" s="34">
        <f t="shared" si="197"/>
        <v>0</v>
      </c>
      <c r="X637" s="34">
        <v>1.0649999999999999</v>
      </c>
      <c r="Y637" s="45">
        <v>14.4</v>
      </c>
      <c r="Z637" s="166">
        <f t="shared" si="198"/>
        <v>15.336</v>
      </c>
      <c r="AA637" s="35">
        <f t="shared" si="199"/>
        <v>0</v>
      </c>
    </row>
    <row r="638" spans="1:27">
      <c r="A638" s="14" t="s">
        <v>132</v>
      </c>
      <c r="B638" s="5" t="s">
        <v>133</v>
      </c>
      <c r="C638" s="48">
        <v>5</v>
      </c>
      <c r="D638" s="48">
        <v>1</v>
      </c>
      <c r="E638" s="48"/>
      <c r="F638" s="34">
        <f t="shared" si="200"/>
        <v>6</v>
      </c>
      <c r="G638" s="34">
        <f t="shared" si="192"/>
        <v>159.49439999999998</v>
      </c>
      <c r="H638" s="48"/>
      <c r="I638" s="48"/>
      <c r="J638" s="48">
        <v>24</v>
      </c>
      <c r="K638" s="34">
        <f t="shared" si="173"/>
        <v>24</v>
      </c>
      <c r="L638" s="34">
        <f t="shared" si="193"/>
        <v>637.97759999999994</v>
      </c>
      <c r="M638" s="48">
        <v>4</v>
      </c>
      <c r="N638" s="48"/>
      <c r="O638" s="48"/>
      <c r="P638" s="34">
        <f t="shared" si="175"/>
        <v>4</v>
      </c>
      <c r="Q638" s="34">
        <f t="shared" si="194"/>
        <v>106.3296</v>
      </c>
      <c r="R638" s="48">
        <v>1</v>
      </c>
      <c r="S638" s="48"/>
      <c r="T638" s="48"/>
      <c r="U638" s="34">
        <f t="shared" si="195"/>
        <v>1</v>
      </c>
      <c r="V638" s="34">
        <f t="shared" si="196"/>
        <v>26.5824</v>
      </c>
      <c r="W638" s="34">
        <f t="shared" si="197"/>
        <v>35</v>
      </c>
      <c r="X638" s="34">
        <v>1.0649999999999999</v>
      </c>
      <c r="Y638" s="45">
        <v>24.96</v>
      </c>
      <c r="Z638" s="166">
        <f t="shared" si="198"/>
        <v>26.5824</v>
      </c>
      <c r="AA638" s="35">
        <f t="shared" si="199"/>
        <v>930.38400000000001</v>
      </c>
    </row>
    <row r="639" spans="1:27" ht="25.5">
      <c r="A639" s="14" t="s">
        <v>134</v>
      </c>
      <c r="B639" s="5" t="s">
        <v>135</v>
      </c>
      <c r="C639" s="48"/>
      <c r="D639" s="48">
        <v>15</v>
      </c>
      <c r="E639" s="48">
        <v>1</v>
      </c>
      <c r="F639" s="34">
        <f t="shared" si="200"/>
        <v>16</v>
      </c>
      <c r="G639" s="34">
        <f t="shared" si="192"/>
        <v>295.13279999999997</v>
      </c>
      <c r="H639" s="48"/>
      <c r="I639" s="48"/>
      <c r="J639" s="48">
        <v>1</v>
      </c>
      <c r="K639" s="34">
        <f t="shared" si="173"/>
        <v>1</v>
      </c>
      <c r="L639" s="34">
        <f t="shared" si="193"/>
        <v>18.445799999999998</v>
      </c>
      <c r="M639" s="48"/>
      <c r="N639" s="48"/>
      <c r="O639" s="48">
        <v>1</v>
      </c>
      <c r="P639" s="34">
        <f t="shared" si="175"/>
        <v>1</v>
      </c>
      <c r="Q639" s="34">
        <f t="shared" si="194"/>
        <v>18.445799999999998</v>
      </c>
      <c r="R639" s="48"/>
      <c r="S639" s="48"/>
      <c r="T639" s="48"/>
      <c r="U639" s="34">
        <f t="shared" si="195"/>
        <v>0</v>
      </c>
      <c r="V639" s="34">
        <f t="shared" si="196"/>
        <v>0</v>
      </c>
      <c r="W639" s="34">
        <f t="shared" si="197"/>
        <v>18</v>
      </c>
      <c r="X639" s="34">
        <v>1.0649999999999999</v>
      </c>
      <c r="Y639" s="45">
        <v>17.32</v>
      </c>
      <c r="Z639" s="166">
        <f t="shared" si="198"/>
        <v>18.445799999999998</v>
      </c>
      <c r="AA639" s="35">
        <f t="shared" si="199"/>
        <v>332.02439999999996</v>
      </c>
    </row>
    <row r="640" spans="1:27">
      <c r="A640" s="14" t="s">
        <v>136</v>
      </c>
      <c r="B640" s="5" t="s">
        <v>58</v>
      </c>
      <c r="C640" s="48"/>
      <c r="D640" s="48">
        <v>1</v>
      </c>
      <c r="E640" s="48"/>
      <c r="F640" s="34">
        <f t="shared" si="200"/>
        <v>1</v>
      </c>
      <c r="G640" s="34">
        <f t="shared" si="192"/>
        <v>121.836</v>
      </c>
      <c r="H640" s="48"/>
      <c r="I640" s="48"/>
      <c r="J640" s="48">
        <v>1</v>
      </c>
      <c r="K640" s="34">
        <f t="shared" si="173"/>
        <v>1</v>
      </c>
      <c r="L640" s="34">
        <f t="shared" si="193"/>
        <v>121.836</v>
      </c>
      <c r="M640" s="48"/>
      <c r="N640" s="48"/>
      <c r="O640" s="48"/>
      <c r="P640" s="34">
        <f t="shared" si="175"/>
        <v>0</v>
      </c>
      <c r="Q640" s="34">
        <f t="shared" si="194"/>
        <v>0</v>
      </c>
      <c r="R640" s="48"/>
      <c r="S640" s="48"/>
      <c r="T640" s="48"/>
      <c r="U640" s="34">
        <f t="shared" si="195"/>
        <v>0</v>
      </c>
      <c r="V640" s="34">
        <f t="shared" si="196"/>
        <v>0</v>
      </c>
      <c r="W640" s="34">
        <f t="shared" si="197"/>
        <v>2</v>
      </c>
      <c r="X640" s="34">
        <v>1.0649999999999999</v>
      </c>
      <c r="Y640" s="45">
        <v>114.4</v>
      </c>
      <c r="Z640" s="166">
        <f t="shared" si="198"/>
        <v>121.836</v>
      </c>
      <c r="AA640" s="35">
        <f t="shared" si="199"/>
        <v>243.672</v>
      </c>
    </row>
    <row r="641" spans="1:27">
      <c r="A641" s="14" t="s">
        <v>137</v>
      </c>
      <c r="B641" s="5" t="s">
        <v>30</v>
      </c>
      <c r="C641" s="78">
        <v>7</v>
      </c>
      <c r="D641" s="48"/>
      <c r="E641" s="78">
        <v>1</v>
      </c>
      <c r="F641" s="34">
        <f t="shared" si="200"/>
        <v>8</v>
      </c>
      <c r="G641" s="34">
        <f t="shared" si="192"/>
        <v>309.10559999999998</v>
      </c>
      <c r="H641" s="48"/>
      <c r="I641" s="48"/>
      <c r="J641" s="48"/>
      <c r="K641" s="34">
        <f t="shared" si="173"/>
        <v>0</v>
      </c>
      <c r="L641" s="34">
        <f t="shared" si="193"/>
        <v>0</v>
      </c>
      <c r="M641" s="48"/>
      <c r="N641" s="48"/>
      <c r="O641" s="48"/>
      <c r="P641" s="34">
        <f t="shared" si="175"/>
        <v>0</v>
      </c>
      <c r="Q641" s="34">
        <f t="shared" si="194"/>
        <v>0</v>
      </c>
      <c r="R641" s="48"/>
      <c r="S641" s="48"/>
      <c r="T641" s="48"/>
      <c r="U641" s="34">
        <f t="shared" si="195"/>
        <v>0</v>
      </c>
      <c r="V641" s="34">
        <f t="shared" si="196"/>
        <v>0</v>
      </c>
      <c r="W641" s="34">
        <f t="shared" si="197"/>
        <v>8</v>
      </c>
      <c r="X641" s="34">
        <v>1.0649999999999999</v>
      </c>
      <c r="Y641" s="45">
        <v>36.28</v>
      </c>
      <c r="Z641" s="166">
        <f t="shared" si="198"/>
        <v>38.638199999999998</v>
      </c>
      <c r="AA641" s="35">
        <f t="shared" si="199"/>
        <v>309.10559999999998</v>
      </c>
    </row>
    <row r="642" spans="1:27">
      <c r="A642" s="14" t="s">
        <v>138</v>
      </c>
      <c r="B642" s="5" t="s">
        <v>58</v>
      </c>
      <c r="C642" s="48"/>
      <c r="D642" s="40"/>
      <c r="E642" s="48"/>
      <c r="F642" s="34">
        <f t="shared" si="200"/>
        <v>0</v>
      </c>
      <c r="G642" s="34">
        <f t="shared" si="192"/>
        <v>0</v>
      </c>
      <c r="H642" s="40">
        <v>4</v>
      </c>
      <c r="I642" s="40"/>
      <c r="J642" s="40"/>
      <c r="K642" s="34">
        <f t="shared" si="173"/>
        <v>4</v>
      </c>
      <c r="L642" s="34">
        <f t="shared" si="193"/>
        <v>952.53599999999994</v>
      </c>
      <c r="M642" s="40">
        <v>4</v>
      </c>
      <c r="N642" s="40"/>
      <c r="O642" s="40"/>
      <c r="P642" s="34">
        <f t="shared" si="175"/>
        <v>4</v>
      </c>
      <c r="Q642" s="34">
        <f t="shared" si="194"/>
        <v>952.53599999999994</v>
      </c>
      <c r="R642" s="40">
        <v>4</v>
      </c>
      <c r="S642" s="40"/>
      <c r="T642" s="40"/>
      <c r="U642" s="34">
        <f t="shared" si="195"/>
        <v>4</v>
      </c>
      <c r="V642" s="34">
        <f t="shared" si="196"/>
        <v>952.53599999999994</v>
      </c>
      <c r="W642" s="34">
        <f t="shared" si="197"/>
        <v>12</v>
      </c>
      <c r="X642" s="34">
        <v>1.0649999999999999</v>
      </c>
      <c r="Y642" s="45">
        <v>223.6</v>
      </c>
      <c r="Z642" s="166">
        <f t="shared" si="198"/>
        <v>238.13399999999999</v>
      </c>
      <c r="AA642" s="35">
        <f t="shared" si="199"/>
        <v>2857.6079999999997</v>
      </c>
    </row>
    <row r="643" spans="1:27">
      <c r="A643" s="14" t="s">
        <v>139</v>
      </c>
      <c r="B643" s="5" t="s">
        <v>58</v>
      </c>
      <c r="C643" s="48"/>
      <c r="D643" s="48"/>
      <c r="E643" s="48"/>
      <c r="F643" s="34">
        <f t="shared" si="200"/>
        <v>0</v>
      </c>
      <c r="G643" s="34">
        <f t="shared" si="192"/>
        <v>0</v>
      </c>
      <c r="H643" s="48"/>
      <c r="I643" s="48"/>
      <c r="J643" s="48"/>
      <c r="K643" s="34">
        <f t="shared" si="173"/>
        <v>0</v>
      </c>
      <c r="L643" s="34">
        <f t="shared" si="193"/>
        <v>0</v>
      </c>
      <c r="M643" s="48"/>
      <c r="N643" s="48"/>
      <c r="O643" s="48"/>
      <c r="P643" s="34">
        <f t="shared" si="175"/>
        <v>0</v>
      </c>
      <c r="Q643" s="34">
        <f t="shared" si="194"/>
        <v>0</v>
      </c>
      <c r="R643" s="48"/>
      <c r="S643" s="48"/>
      <c r="T643" s="48"/>
      <c r="U643" s="34">
        <f t="shared" si="195"/>
        <v>0</v>
      </c>
      <c r="V643" s="34">
        <f t="shared" si="196"/>
        <v>0</v>
      </c>
      <c r="W643" s="34">
        <f t="shared" si="197"/>
        <v>0</v>
      </c>
      <c r="X643" s="34">
        <v>1.0649999999999999</v>
      </c>
      <c r="Y643" s="45">
        <v>218.4</v>
      </c>
      <c r="Z643" s="166">
        <f t="shared" si="198"/>
        <v>232.596</v>
      </c>
      <c r="AA643" s="35">
        <f t="shared" si="199"/>
        <v>0</v>
      </c>
    </row>
    <row r="644" spans="1:27">
      <c r="A644" s="14" t="s">
        <v>205</v>
      </c>
      <c r="B644" s="5" t="s">
        <v>140</v>
      </c>
      <c r="C644" s="48"/>
      <c r="D644" s="48"/>
      <c r="E644" s="48"/>
      <c r="F644" s="34">
        <f t="shared" si="200"/>
        <v>0</v>
      </c>
      <c r="G644" s="34">
        <f t="shared" si="192"/>
        <v>0</v>
      </c>
      <c r="H644" s="48"/>
      <c r="I644" s="48"/>
      <c r="J644" s="48"/>
      <c r="K644" s="34">
        <f t="shared" si="173"/>
        <v>0</v>
      </c>
      <c r="L644" s="34">
        <f t="shared" si="193"/>
        <v>0</v>
      </c>
      <c r="M644" s="48"/>
      <c r="N644" s="48"/>
      <c r="O644" s="48"/>
      <c r="P644" s="34">
        <f t="shared" si="175"/>
        <v>0</v>
      </c>
      <c r="Q644" s="34">
        <f t="shared" si="194"/>
        <v>0</v>
      </c>
      <c r="R644" s="48"/>
      <c r="S644" s="48"/>
      <c r="T644" s="48"/>
      <c r="U644" s="34">
        <f t="shared" si="195"/>
        <v>0</v>
      </c>
      <c r="V644" s="34">
        <f t="shared" si="196"/>
        <v>0</v>
      </c>
      <c r="W644" s="34">
        <f t="shared" si="197"/>
        <v>0</v>
      </c>
      <c r="X644" s="34">
        <v>1.0649999999999999</v>
      </c>
      <c r="Y644" s="45">
        <v>370.5</v>
      </c>
      <c r="Z644" s="166">
        <f t="shared" si="198"/>
        <v>394.58249999999998</v>
      </c>
      <c r="AA644" s="35">
        <f t="shared" si="199"/>
        <v>0</v>
      </c>
    </row>
    <row r="645" spans="1:27">
      <c r="A645" s="14" t="s">
        <v>141</v>
      </c>
      <c r="B645" s="5" t="s">
        <v>58</v>
      </c>
      <c r="C645" s="48"/>
      <c r="D645" s="48"/>
      <c r="E645" s="48"/>
      <c r="F645" s="34">
        <f t="shared" si="200"/>
        <v>0</v>
      </c>
      <c r="G645" s="34">
        <f t="shared" si="192"/>
        <v>0</v>
      </c>
      <c r="H645" s="48"/>
      <c r="I645" s="48"/>
      <c r="J645" s="48"/>
      <c r="K645" s="34">
        <f t="shared" si="173"/>
        <v>0</v>
      </c>
      <c r="L645" s="34">
        <f t="shared" si="193"/>
        <v>0</v>
      </c>
      <c r="M645" s="48"/>
      <c r="N645" s="48"/>
      <c r="O645" s="48"/>
      <c r="P645" s="34">
        <f t="shared" si="175"/>
        <v>0</v>
      </c>
      <c r="Q645" s="34">
        <f t="shared" si="194"/>
        <v>0</v>
      </c>
      <c r="R645" s="48"/>
      <c r="S645" s="48"/>
      <c r="T645" s="48"/>
      <c r="U645" s="34">
        <f t="shared" si="195"/>
        <v>0</v>
      </c>
      <c r="V645" s="34">
        <f t="shared" si="196"/>
        <v>0</v>
      </c>
      <c r="W645" s="34">
        <f t="shared" si="197"/>
        <v>0</v>
      </c>
      <c r="X645" s="34">
        <v>1.0649999999999999</v>
      </c>
      <c r="Y645" s="45">
        <v>84.76</v>
      </c>
      <c r="Z645" s="166">
        <f t="shared" si="198"/>
        <v>90.269400000000005</v>
      </c>
      <c r="AA645" s="35">
        <f t="shared" si="199"/>
        <v>0</v>
      </c>
    </row>
    <row r="646" spans="1:27">
      <c r="A646" s="14" t="s">
        <v>210</v>
      </c>
      <c r="B646" s="5" t="s">
        <v>58</v>
      </c>
      <c r="C646" s="48">
        <v>1</v>
      </c>
      <c r="D646" s="48"/>
      <c r="E646" s="48"/>
      <c r="F646" s="34">
        <f t="shared" si="200"/>
        <v>1</v>
      </c>
      <c r="G646" s="34">
        <f t="shared" si="192"/>
        <v>125.15879999999999</v>
      </c>
      <c r="H646" s="48">
        <v>1</v>
      </c>
      <c r="I646" s="48"/>
      <c r="J646" s="48"/>
      <c r="K646" s="34">
        <f t="shared" si="173"/>
        <v>1</v>
      </c>
      <c r="L646" s="34">
        <f t="shared" si="193"/>
        <v>125.15879999999999</v>
      </c>
      <c r="M646" s="48"/>
      <c r="N646" s="48"/>
      <c r="O646" s="48"/>
      <c r="P646" s="34">
        <f t="shared" si="175"/>
        <v>0</v>
      </c>
      <c r="Q646" s="34">
        <f t="shared" si="194"/>
        <v>0</v>
      </c>
      <c r="R646" s="48"/>
      <c r="S646" s="48"/>
      <c r="T646" s="48"/>
      <c r="U646" s="34">
        <f t="shared" si="195"/>
        <v>0</v>
      </c>
      <c r="V646" s="34">
        <f t="shared" si="196"/>
        <v>0</v>
      </c>
      <c r="W646" s="34">
        <f t="shared" si="197"/>
        <v>2</v>
      </c>
      <c r="X646" s="34">
        <v>1.0649999999999999</v>
      </c>
      <c r="Y646" s="45">
        <v>117.52</v>
      </c>
      <c r="Z646" s="166">
        <f t="shared" si="198"/>
        <v>125.15879999999999</v>
      </c>
      <c r="AA646" s="35">
        <f t="shared" si="199"/>
        <v>250.31759999999997</v>
      </c>
    </row>
    <row r="647" spans="1:27" ht="38.25">
      <c r="A647" s="14" t="s">
        <v>569</v>
      </c>
      <c r="B647" s="5" t="s">
        <v>30</v>
      </c>
      <c r="C647" s="48"/>
      <c r="D647" s="48"/>
      <c r="E647" s="48"/>
      <c r="F647" s="34">
        <f t="shared" si="200"/>
        <v>0</v>
      </c>
      <c r="G647" s="34">
        <f t="shared" si="192"/>
        <v>0</v>
      </c>
      <c r="H647" s="48">
        <v>1</v>
      </c>
      <c r="I647" s="48"/>
      <c r="J647" s="48"/>
      <c r="K647" s="34">
        <f t="shared" si="173"/>
        <v>1</v>
      </c>
      <c r="L647" s="34">
        <f t="shared" si="193"/>
        <v>1993.6799999999998</v>
      </c>
      <c r="M647" s="48"/>
      <c r="N647" s="48"/>
      <c r="O647" s="48"/>
      <c r="P647" s="34">
        <f t="shared" si="175"/>
        <v>0</v>
      </c>
      <c r="Q647" s="34">
        <f t="shared" si="194"/>
        <v>0</v>
      </c>
      <c r="R647" s="48"/>
      <c r="S647" s="48"/>
      <c r="T647" s="48"/>
      <c r="U647" s="34">
        <f t="shared" si="195"/>
        <v>0</v>
      </c>
      <c r="V647" s="34">
        <f t="shared" si="196"/>
        <v>0</v>
      </c>
      <c r="W647" s="34">
        <f t="shared" si="197"/>
        <v>1</v>
      </c>
      <c r="X647" s="34">
        <v>1.0649999999999999</v>
      </c>
      <c r="Y647" s="45">
        <v>1872</v>
      </c>
      <c r="Z647" s="166">
        <f t="shared" si="198"/>
        <v>1993.6799999999998</v>
      </c>
      <c r="AA647" s="35">
        <f t="shared" si="199"/>
        <v>1993.6799999999998</v>
      </c>
    </row>
    <row r="648" spans="1:27">
      <c r="A648" s="14" t="s">
        <v>570</v>
      </c>
      <c r="B648" s="5" t="s">
        <v>30</v>
      </c>
      <c r="C648" s="48"/>
      <c r="D648" s="48"/>
      <c r="E648" s="48"/>
      <c r="F648" s="34">
        <f t="shared" si="200"/>
        <v>0</v>
      </c>
      <c r="G648" s="34">
        <f t="shared" si="192"/>
        <v>0</v>
      </c>
      <c r="H648" s="48"/>
      <c r="I648" s="48"/>
      <c r="J648" s="48"/>
      <c r="K648" s="34">
        <f t="shared" si="173"/>
        <v>0</v>
      </c>
      <c r="L648" s="34">
        <f t="shared" si="193"/>
        <v>0</v>
      </c>
      <c r="M648" s="48"/>
      <c r="N648" s="48"/>
      <c r="O648" s="48"/>
      <c r="P648" s="34">
        <f t="shared" si="175"/>
        <v>0</v>
      </c>
      <c r="Q648" s="34">
        <f t="shared" si="194"/>
        <v>0</v>
      </c>
      <c r="R648" s="48"/>
      <c r="S648" s="48"/>
      <c r="T648" s="48"/>
      <c r="U648" s="34">
        <f t="shared" si="195"/>
        <v>0</v>
      </c>
      <c r="V648" s="34">
        <f t="shared" si="196"/>
        <v>0</v>
      </c>
      <c r="W648" s="34">
        <f t="shared" si="197"/>
        <v>0</v>
      </c>
      <c r="X648" s="34">
        <v>1.0649999999999999</v>
      </c>
      <c r="Y648" s="45">
        <v>124.8</v>
      </c>
      <c r="Z648" s="166">
        <f t="shared" si="198"/>
        <v>132.91199999999998</v>
      </c>
      <c r="AA648" s="35">
        <f t="shared" si="199"/>
        <v>0</v>
      </c>
    </row>
    <row r="649" spans="1:27">
      <c r="A649" s="153" t="s">
        <v>571</v>
      </c>
      <c r="B649" s="149" t="s">
        <v>30</v>
      </c>
      <c r="C649" s="150"/>
      <c r="D649" s="150"/>
      <c r="E649" s="150"/>
      <c r="F649" s="34">
        <f t="shared" si="200"/>
        <v>0</v>
      </c>
      <c r="G649" s="34">
        <f t="shared" si="192"/>
        <v>0</v>
      </c>
      <c r="H649" s="150"/>
      <c r="I649" s="150"/>
      <c r="J649" s="150"/>
      <c r="K649" s="34">
        <f t="shared" si="173"/>
        <v>0</v>
      </c>
      <c r="L649" s="34">
        <f t="shared" si="193"/>
        <v>0</v>
      </c>
      <c r="M649" s="150"/>
      <c r="N649" s="150"/>
      <c r="O649" s="150"/>
      <c r="P649" s="34">
        <f t="shared" si="175"/>
        <v>0</v>
      </c>
      <c r="Q649" s="34">
        <f t="shared" si="194"/>
        <v>0</v>
      </c>
      <c r="R649" s="150"/>
      <c r="S649" s="150"/>
      <c r="T649" s="150"/>
      <c r="U649" s="34">
        <f t="shared" si="195"/>
        <v>0</v>
      </c>
      <c r="V649" s="34">
        <f t="shared" si="196"/>
        <v>0</v>
      </c>
      <c r="W649" s="151"/>
      <c r="X649" s="34">
        <v>1.0649999999999999</v>
      </c>
      <c r="Y649" s="152">
        <v>93.6</v>
      </c>
      <c r="Z649" s="166">
        <f t="shared" si="198"/>
        <v>99.683999999999983</v>
      </c>
      <c r="AA649" s="35">
        <f t="shared" si="199"/>
        <v>0</v>
      </c>
    </row>
    <row r="650" spans="1:27">
      <c r="A650" s="14" t="s">
        <v>572</v>
      </c>
      <c r="B650" s="5" t="s">
        <v>30</v>
      </c>
      <c r="C650" s="48"/>
      <c r="D650" s="48"/>
      <c r="E650" s="48"/>
      <c r="F650" s="34">
        <f t="shared" si="200"/>
        <v>0</v>
      </c>
      <c r="G650" s="34">
        <f t="shared" si="192"/>
        <v>0</v>
      </c>
      <c r="H650" s="48"/>
      <c r="I650" s="48"/>
      <c r="J650" s="48"/>
      <c r="K650" s="34">
        <f t="shared" si="173"/>
        <v>0</v>
      </c>
      <c r="L650" s="34">
        <f t="shared" si="193"/>
        <v>0</v>
      </c>
      <c r="M650" s="48"/>
      <c r="N650" s="48"/>
      <c r="O650" s="48"/>
      <c r="P650" s="34">
        <f t="shared" si="175"/>
        <v>0</v>
      </c>
      <c r="Q650" s="34">
        <f t="shared" si="194"/>
        <v>0</v>
      </c>
      <c r="R650" s="48"/>
      <c r="S650" s="48"/>
      <c r="T650" s="48"/>
      <c r="U650" s="34">
        <f t="shared" si="195"/>
        <v>0</v>
      </c>
      <c r="V650" s="34">
        <f t="shared" si="196"/>
        <v>0</v>
      </c>
      <c r="W650" s="34">
        <f t="shared" ref="W650:W655" si="201">F650+K650+P650+U650</f>
        <v>0</v>
      </c>
      <c r="X650" s="34">
        <v>1.0649999999999999</v>
      </c>
      <c r="Y650" s="45">
        <v>83.2</v>
      </c>
      <c r="Z650" s="166">
        <f t="shared" si="198"/>
        <v>88.608000000000004</v>
      </c>
      <c r="AA650" s="35">
        <f t="shared" si="199"/>
        <v>0</v>
      </c>
    </row>
    <row r="651" spans="1:27">
      <c r="A651" s="14" t="s">
        <v>573</v>
      </c>
      <c r="B651" s="5" t="s">
        <v>142</v>
      </c>
      <c r="C651" s="48"/>
      <c r="D651" s="48">
        <v>1</v>
      </c>
      <c r="E651" s="48"/>
      <c r="F651" s="34">
        <f t="shared" si="200"/>
        <v>1</v>
      </c>
      <c r="G651" s="34">
        <f t="shared" si="192"/>
        <v>46.519199999999998</v>
      </c>
      <c r="H651" s="48"/>
      <c r="I651" s="48"/>
      <c r="J651" s="48"/>
      <c r="K651" s="34">
        <f t="shared" si="173"/>
        <v>0</v>
      </c>
      <c r="L651" s="34">
        <f t="shared" si="193"/>
        <v>0</v>
      </c>
      <c r="M651" s="48"/>
      <c r="N651" s="48"/>
      <c r="O651" s="48"/>
      <c r="P651" s="34">
        <f t="shared" si="175"/>
        <v>0</v>
      </c>
      <c r="Q651" s="34">
        <f t="shared" si="194"/>
        <v>0</v>
      </c>
      <c r="R651" s="48">
        <v>1</v>
      </c>
      <c r="S651" s="48"/>
      <c r="T651" s="48"/>
      <c r="U651" s="34">
        <f t="shared" si="195"/>
        <v>1</v>
      </c>
      <c r="V651" s="34">
        <f t="shared" si="196"/>
        <v>46.519199999999998</v>
      </c>
      <c r="W651" s="34">
        <f t="shared" si="201"/>
        <v>2</v>
      </c>
      <c r="X651" s="34">
        <v>1.0649999999999999</v>
      </c>
      <c r="Y651" s="45">
        <v>43.68</v>
      </c>
      <c r="Z651" s="166">
        <f t="shared" si="198"/>
        <v>46.519199999999998</v>
      </c>
      <c r="AA651" s="35">
        <f t="shared" si="199"/>
        <v>93.038399999999996</v>
      </c>
    </row>
    <row r="652" spans="1:27">
      <c r="A652" s="14" t="s">
        <v>574</v>
      </c>
      <c r="B652" s="5" t="s">
        <v>68</v>
      </c>
      <c r="C652" s="48"/>
      <c r="D652" s="48"/>
      <c r="E652" s="48"/>
      <c r="F652" s="34">
        <f t="shared" si="200"/>
        <v>0</v>
      </c>
      <c r="G652" s="34">
        <f t="shared" si="192"/>
        <v>0</v>
      </c>
      <c r="H652" s="48"/>
      <c r="I652" s="48"/>
      <c r="J652" s="48"/>
      <c r="K652" s="34">
        <f t="shared" si="173"/>
        <v>0</v>
      </c>
      <c r="L652" s="34">
        <f t="shared" si="193"/>
        <v>0</v>
      </c>
      <c r="M652" s="48"/>
      <c r="N652" s="48"/>
      <c r="O652" s="48"/>
      <c r="P652" s="34">
        <f t="shared" si="175"/>
        <v>0</v>
      </c>
      <c r="Q652" s="34">
        <f t="shared" si="194"/>
        <v>0</v>
      </c>
      <c r="R652" s="48"/>
      <c r="S652" s="48"/>
      <c r="T652" s="48"/>
      <c r="U652" s="34">
        <f t="shared" si="195"/>
        <v>0</v>
      </c>
      <c r="V652" s="34">
        <f t="shared" si="196"/>
        <v>0</v>
      </c>
      <c r="W652" s="34">
        <f t="shared" si="201"/>
        <v>0</v>
      </c>
      <c r="X652" s="34">
        <v>1.0649999999999999</v>
      </c>
      <c r="Y652" s="45">
        <v>117.36</v>
      </c>
      <c r="Z652" s="166">
        <f t="shared" si="198"/>
        <v>124.9884</v>
      </c>
      <c r="AA652" s="35">
        <f t="shared" si="199"/>
        <v>0</v>
      </c>
    </row>
    <row r="653" spans="1:27">
      <c r="A653" s="14" t="s">
        <v>575</v>
      </c>
      <c r="B653" s="5" t="s">
        <v>60</v>
      </c>
      <c r="C653" s="48">
        <v>1</v>
      </c>
      <c r="D653" s="48">
        <v>3</v>
      </c>
      <c r="E653" s="48"/>
      <c r="F653" s="34">
        <f t="shared" si="200"/>
        <v>4</v>
      </c>
      <c r="G653" s="34">
        <f t="shared" si="192"/>
        <v>177.21600000000001</v>
      </c>
      <c r="H653" s="48">
        <v>1</v>
      </c>
      <c r="I653" s="48">
        <v>1</v>
      </c>
      <c r="J653" s="48">
        <v>1</v>
      </c>
      <c r="K653" s="34">
        <f t="shared" si="173"/>
        <v>3</v>
      </c>
      <c r="L653" s="34">
        <f t="shared" si="193"/>
        <v>132.91200000000001</v>
      </c>
      <c r="M653" s="48">
        <v>2</v>
      </c>
      <c r="N653" s="48">
        <v>2</v>
      </c>
      <c r="O653" s="48"/>
      <c r="P653" s="34">
        <f t="shared" si="175"/>
        <v>4</v>
      </c>
      <c r="Q653" s="34">
        <f t="shared" si="194"/>
        <v>177.21600000000001</v>
      </c>
      <c r="R653" s="48">
        <v>1</v>
      </c>
      <c r="S653" s="48">
        <v>2</v>
      </c>
      <c r="T653" s="48"/>
      <c r="U653" s="34">
        <f t="shared" si="195"/>
        <v>3</v>
      </c>
      <c r="V653" s="34">
        <f t="shared" si="196"/>
        <v>132.91200000000001</v>
      </c>
      <c r="W653" s="34">
        <f t="shared" si="201"/>
        <v>14</v>
      </c>
      <c r="X653" s="34">
        <v>1.0649999999999999</v>
      </c>
      <c r="Y653" s="45">
        <v>41.6</v>
      </c>
      <c r="Z653" s="166">
        <f t="shared" si="198"/>
        <v>44.304000000000002</v>
      </c>
      <c r="AA653" s="35">
        <f t="shared" si="199"/>
        <v>620.25600000000009</v>
      </c>
    </row>
    <row r="654" spans="1:27" ht="25.5">
      <c r="A654" s="14" t="s">
        <v>576</v>
      </c>
      <c r="B654" s="20" t="s">
        <v>47</v>
      </c>
      <c r="C654" s="78"/>
      <c r="D654" s="78"/>
      <c r="E654" s="78"/>
      <c r="F654" s="34">
        <f t="shared" si="200"/>
        <v>0</v>
      </c>
      <c r="G654" s="34">
        <f t="shared" si="192"/>
        <v>0</v>
      </c>
      <c r="H654" s="78"/>
      <c r="I654" s="78"/>
      <c r="J654" s="78"/>
      <c r="K654" s="34">
        <f t="shared" si="173"/>
        <v>0</v>
      </c>
      <c r="L654" s="34">
        <f t="shared" si="193"/>
        <v>0</v>
      </c>
      <c r="M654" s="78"/>
      <c r="N654" s="78"/>
      <c r="O654" s="78"/>
      <c r="P654" s="34">
        <f t="shared" si="175"/>
        <v>0</v>
      </c>
      <c r="Q654" s="34">
        <f t="shared" si="194"/>
        <v>0</v>
      </c>
      <c r="R654" s="78"/>
      <c r="S654" s="78"/>
      <c r="T654" s="78"/>
      <c r="U654" s="34">
        <f t="shared" si="195"/>
        <v>0</v>
      </c>
      <c r="V654" s="34">
        <f t="shared" si="196"/>
        <v>0</v>
      </c>
      <c r="W654" s="34">
        <f t="shared" si="201"/>
        <v>0</v>
      </c>
      <c r="X654" s="34">
        <v>1.0649999999999999</v>
      </c>
      <c r="Y654" s="45">
        <v>23.4</v>
      </c>
      <c r="Z654" s="166">
        <f t="shared" si="198"/>
        <v>24.920999999999996</v>
      </c>
      <c r="AA654" s="35">
        <f t="shared" si="199"/>
        <v>0</v>
      </c>
    </row>
    <row r="655" spans="1:27">
      <c r="A655" s="14" t="s">
        <v>577</v>
      </c>
      <c r="B655" s="5" t="s">
        <v>44</v>
      </c>
      <c r="C655" s="48"/>
      <c r="D655" s="48">
        <v>1</v>
      </c>
      <c r="E655" s="48"/>
      <c r="F655" s="34">
        <f t="shared" si="200"/>
        <v>1</v>
      </c>
      <c r="G655" s="34">
        <f>F655*Z655</f>
        <v>153.786</v>
      </c>
      <c r="H655" s="48"/>
      <c r="I655" s="48"/>
      <c r="J655" s="48">
        <v>100</v>
      </c>
      <c r="K655" s="34">
        <f t="shared" si="173"/>
        <v>100</v>
      </c>
      <c r="L655" s="34">
        <f t="shared" si="193"/>
        <v>15378.6</v>
      </c>
      <c r="M655" s="48"/>
      <c r="N655" s="48"/>
      <c r="O655" s="48"/>
      <c r="P655" s="34">
        <f t="shared" si="175"/>
        <v>0</v>
      </c>
      <c r="Q655" s="34">
        <f t="shared" si="194"/>
        <v>0</v>
      </c>
      <c r="R655" s="48">
        <v>50</v>
      </c>
      <c r="S655" s="48"/>
      <c r="T655" s="48"/>
      <c r="U655" s="34">
        <f t="shared" si="195"/>
        <v>50</v>
      </c>
      <c r="V655" s="34">
        <f t="shared" si="196"/>
        <v>7689.3</v>
      </c>
      <c r="W655" s="34">
        <f t="shared" si="201"/>
        <v>151</v>
      </c>
      <c r="X655" s="34">
        <v>1.0649999999999999</v>
      </c>
      <c r="Y655" s="45">
        <v>144.4</v>
      </c>
      <c r="Z655" s="166">
        <f t="shared" si="198"/>
        <v>153.786</v>
      </c>
      <c r="AA655" s="35">
        <f t="shared" si="199"/>
        <v>23221.686000000002</v>
      </c>
    </row>
    <row r="656" spans="1:27">
      <c r="A656" s="178" t="s">
        <v>768</v>
      </c>
      <c r="B656" s="179" t="s">
        <v>30</v>
      </c>
      <c r="C656" s="48">
        <v>4</v>
      </c>
      <c r="D656" s="48">
        <v>1</v>
      </c>
      <c r="E656" s="48"/>
      <c r="F656" s="34">
        <f t="shared" ref="F656:F671" si="202">SUM(C656:E656)</f>
        <v>5</v>
      </c>
      <c r="G656" s="34">
        <f t="shared" ref="G656:G671" si="203">F656*Z656</f>
        <v>5000</v>
      </c>
      <c r="H656" s="48"/>
      <c r="I656" s="48"/>
      <c r="J656" s="48">
        <v>1</v>
      </c>
      <c r="K656" s="34">
        <f t="shared" ref="K656:K671" si="204">SUM(H656:J656)</f>
        <v>1</v>
      </c>
      <c r="L656" s="34">
        <f t="shared" ref="L656:L671" si="205">K656*Z656</f>
        <v>1000</v>
      </c>
      <c r="M656" s="48">
        <v>2</v>
      </c>
      <c r="N656" s="48"/>
      <c r="O656" s="48"/>
      <c r="P656" s="34">
        <f t="shared" ref="P656:P671" si="206">SUM(M656:O656)</f>
        <v>2</v>
      </c>
      <c r="Q656" s="34">
        <f t="shared" ref="Q656:Q671" si="207">P656*Z656</f>
        <v>2000</v>
      </c>
      <c r="R656" s="48"/>
      <c r="S656" s="48">
        <v>1</v>
      </c>
      <c r="T656" s="48"/>
      <c r="U656" s="34">
        <f t="shared" ref="U656:U671" si="208">SUM(R656:T656)</f>
        <v>1</v>
      </c>
      <c r="V656" s="34">
        <f t="shared" ref="V656:V671" si="209">U656*Z656</f>
        <v>1000</v>
      </c>
      <c r="W656" s="34">
        <f t="shared" ref="W656:W671" si="210">F656+K656+P656+U656</f>
        <v>9</v>
      </c>
      <c r="X656" s="34">
        <v>1.0649999999999999</v>
      </c>
      <c r="Y656" s="45">
        <v>144.4</v>
      </c>
      <c r="Z656" s="166">
        <v>1000</v>
      </c>
      <c r="AA656" s="35">
        <f t="shared" ref="AA656:AA671" si="211">W656*Z656</f>
        <v>9000</v>
      </c>
    </row>
    <row r="657" spans="1:27">
      <c r="A657" s="178" t="s">
        <v>769</v>
      </c>
      <c r="B657" s="179" t="s">
        <v>770</v>
      </c>
      <c r="C657" s="48">
        <v>2</v>
      </c>
      <c r="D657" s="48"/>
      <c r="E657" s="48"/>
      <c r="F657" s="34">
        <f t="shared" si="202"/>
        <v>2</v>
      </c>
      <c r="G657" s="34">
        <f t="shared" si="203"/>
        <v>290</v>
      </c>
      <c r="H657" s="48"/>
      <c r="I657" s="48"/>
      <c r="J657" s="48"/>
      <c r="K657" s="34">
        <f t="shared" si="204"/>
        <v>0</v>
      </c>
      <c r="L657" s="34">
        <f t="shared" si="205"/>
        <v>0</v>
      </c>
      <c r="M657" s="48"/>
      <c r="N657" s="48"/>
      <c r="O657" s="48"/>
      <c r="P657" s="34">
        <f t="shared" si="206"/>
        <v>0</v>
      </c>
      <c r="Q657" s="34">
        <f t="shared" si="207"/>
        <v>0</v>
      </c>
      <c r="R657" s="48">
        <v>3</v>
      </c>
      <c r="S657" s="48"/>
      <c r="T657" s="48"/>
      <c r="U657" s="34">
        <f t="shared" si="208"/>
        <v>3</v>
      </c>
      <c r="V657" s="34">
        <f t="shared" si="209"/>
        <v>435</v>
      </c>
      <c r="W657" s="34">
        <f t="shared" si="210"/>
        <v>5</v>
      </c>
      <c r="X657" s="34">
        <v>1.0649999999999999</v>
      </c>
      <c r="Y657" s="45">
        <v>144.4</v>
      </c>
      <c r="Z657" s="166">
        <v>145</v>
      </c>
      <c r="AA657" s="35">
        <f t="shared" si="211"/>
        <v>725</v>
      </c>
    </row>
    <row r="658" spans="1:27">
      <c r="A658" s="178" t="s">
        <v>771</v>
      </c>
      <c r="B658" s="179" t="s">
        <v>30</v>
      </c>
      <c r="C658" s="48"/>
      <c r="D658" s="48">
        <v>1</v>
      </c>
      <c r="E658" s="48"/>
      <c r="F658" s="34">
        <f t="shared" si="202"/>
        <v>1</v>
      </c>
      <c r="G658" s="34">
        <f t="shared" si="203"/>
        <v>100</v>
      </c>
      <c r="H658" s="48">
        <v>12</v>
      </c>
      <c r="I658" s="48"/>
      <c r="J658" s="48"/>
      <c r="K658" s="34">
        <f t="shared" si="204"/>
        <v>12</v>
      </c>
      <c r="L658" s="34">
        <f t="shared" si="205"/>
        <v>1200</v>
      </c>
      <c r="M658" s="48"/>
      <c r="N658" s="48">
        <v>1</v>
      </c>
      <c r="O658" s="48"/>
      <c r="P658" s="34">
        <f t="shared" si="206"/>
        <v>1</v>
      </c>
      <c r="Q658" s="34">
        <f t="shared" si="207"/>
        <v>100</v>
      </c>
      <c r="R658" s="48"/>
      <c r="S658" s="48"/>
      <c r="T658" s="48"/>
      <c r="U658" s="34">
        <f t="shared" si="208"/>
        <v>0</v>
      </c>
      <c r="V658" s="34">
        <f t="shared" si="209"/>
        <v>0</v>
      </c>
      <c r="W658" s="34">
        <f t="shared" si="210"/>
        <v>14</v>
      </c>
      <c r="X658" s="34">
        <v>1.0649999999999999</v>
      </c>
      <c r="Y658" s="45">
        <v>144.4</v>
      </c>
      <c r="Z658" s="166">
        <v>100</v>
      </c>
      <c r="AA658" s="35">
        <f t="shared" si="211"/>
        <v>1400</v>
      </c>
    </row>
    <row r="659" spans="1:27">
      <c r="A659" s="178" t="s">
        <v>772</v>
      </c>
      <c r="B659" s="179" t="s">
        <v>30</v>
      </c>
      <c r="C659" s="48"/>
      <c r="D659" s="48"/>
      <c r="E659" s="48">
        <v>6</v>
      </c>
      <c r="F659" s="34">
        <f t="shared" si="202"/>
        <v>6</v>
      </c>
      <c r="G659" s="34">
        <f t="shared" si="203"/>
        <v>0</v>
      </c>
      <c r="H659" s="48"/>
      <c r="I659" s="48"/>
      <c r="J659" s="48"/>
      <c r="K659" s="34">
        <f t="shared" si="204"/>
        <v>0</v>
      </c>
      <c r="L659" s="34">
        <f t="shared" si="205"/>
        <v>0</v>
      </c>
      <c r="M659" s="48"/>
      <c r="N659" s="48"/>
      <c r="O659" s="48"/>
      <c r="P659" s="34">
        <f t="shared" si="206"/>
        <v>0</v>
      </c>
      <c r="Q659" s="34">
        <f t="shared" si="207"/>
        <v>0</v>
      </c>
      <c r="R659" s="48"/>
      <c r="S659" s="48"/>
      <c r="T659" s="48"/>
      <c r="U659" s="34">
        <f t="shared" si="208"/>
        <v>0</v>
      </c>
      <c r="V659" s="34">
        <f t="shared" si="209"/>
        <v>0</v>
      </c>
      <c r="W659" s="34">
        <f t="shared" si="210"/>
        <v>6</v>
      </c>
      <c r="X659" s="34">
        <v>1.0649999999999999</v>
      </c>
      <c r="Y659" s="45">
        <v>144.4</v>
      </c>
      <c r="Z659" s="166"/>
      <c r="AA659" s="35">
        <f t="shared" si="211"/>
        <v>0</v>
      </c>
    </row>
    <row r="660" spans="1:27">
      <c r="A660" s="178" t="s">
        <v>773</v>
      </c>
      <c r="B660" s="179" t="s">
        <v>30</v>
      </c>
      <c r="C660" s="48"/>
      <c r="D660" s="48"/>
      <c r="E660" s="48"/>
      <c r="F660" s="34">
        <f t="shared" si="202"/>
        <v>0</v>
      </c>
      <c r="G660" s="34">
        <f t="shared" si="203"/>
        <v>0</v>
      </c>
      <c r="H660" s="48"/>
      <c r="I660" s="48"/>
      <c r="J660" s="48"/>
      <c r="K660" s="34">
        <f t="shared" si="204"/>
        <v>0</v>
      </c>
      <c r="L660" s="34">
        <f t="shared" si="205"/>
        <v>0</v>
      </c>
      <c r="M660" s="48"/>
      <c r="N660" s="48"/>
      <c r="O660" s="48"/>
      <c r="P660" s="34">
        <f t="shared" si="206"/>
        <v>0</v>
      </c>
      <c r="Q660" s="34">
        <f t="shared" si="207"/>
        <v>0</v>
      </c>
      <c r="R660" s="48">
        <v>24</v>
      </c>
      <c r="S660" s="48"/>
      <c r="T660" s="48"/>
      <c r="U660" s="34">
        <f t="shared" si="208"/>
        <v>24</v>
      </c>
      <c r="V660" s="34">
        <f t="shared" si="209"/>
        <v>43200</v>
      </c>
      <c r="W660" s="34">
        <f t="shared" si="210"/>
        <v>24</v>
      </c>
      <c r="X660" s="34">
        <v>1.0649999999999999</v>
      </c>
      <c r="Y660" s="45">
        <v>144.4</v>
      </c>
      <c r="Z660" s="166">
        <v>1800</v>
      </c>
      <c r="AA660" s="35">
        <f t="shared" si="211"/>
        <v>43200</v>
      </c>
    </row>
    <row r="661" spans="1:27">
      <c r="A661" s="178" t="s">
        <v>774</v>
      </c>
      <c r="B661" s="179" t="s">
        <v>30</v>
      </c>
      <c r="C661" s="48">
        <v>3</v>
      </c>
      <c r="D661" s="48"/>
      <c r="E661" s="48"/>
      <c r="F661" s="34">
        <f t="shared" si="202"/>
        <v>3</v>
      </c>
      <c r="G661" s="34">
        <f t="shared" si="203"/>
        <v>2250</v>
      </c>
      <c r="H661" s="48">
        <v>3</v>
      </c>
      <c r="I661" s="48"/>
      <c r="J661" s="48">
        <v>5</v>
      </c>
      <c r="K661" s="34">
        <f t="shared" si="204"/>
        <v>8</v>
      </c>
      <c r="L661" s="34">
        <f t="shared" si="205"/>
        <v>6000</v>
      </c>
      <c r="M661" s="48"/>
      <c r="N661" s="48"/>
      <c r="O661" s="48"/>
      <c r="P661" s="34">
        <f t="shared" si="206"/>
        <v>0</v>
      </c>
      <c r="Q661" s="34">
        <f t="shared" si="207"/>
        <v>0</v>
      </c>
      <c r="R661" s="48"/>
      <c r="S661" s="48"/>
      <c r="T661" s="48"/>
      <c r="U661" s="34">
        <f t="shared" si="208"/>
        <v>0</v>
      </c>
      <c r="V661" s="34">
        <f t="shared" si="209"/>
        <v>0</v>
      </c>
      <c r="W661" s="34">
        <f t="shared" si="210"/>
        <v>11</v>
      </c>
      <c r="X661" s="34">
        <v>1.0649999999999999</v>
      </c>
      <c r="Y661" s="45">
        <v>144.4</v>
      </c>
      <c r="Z661" s="166">
        <v>750</v>
      </c>
      <c r="AA661" s="35">
        <f t="shared" si="211"/>
        <v>8250</v>
      </c>
    </row>
    <row r="662" spans="1:27">
      <c r="A662" s="178" t="s">
        <v>775</v>
      </c>
      <c r="B662" s="179" t="s">
        <v>30</v>
      </c>
      <c r="C662" s="48"/>
      <c r="D662" s="48"/>
      <c r="E662" s="48"/>
      <c r="F662" s="34">
        <f t="shared" si="202"/>
        <v>0</v>
      </c>
      <c r="G662" s="34">
        <f t="shared" si="203"/>
        <v>0</v>
      </c>
      <c r="H662" s="48"/>
      <c r="I662" s="48"/>
      <c r="J662" s="48"/>
      <c r="K662" s="34">
        <f t="shared" si="204"/>
        <v>0</v>
      </c>
      <c r="L662" s="34">
        <f t="shared" si="205"/>
        <v>0</v>
      </c>
      <c r="M662" s="48"/>
      <c r="N662" s="48"/>
      <c r="O662" s="48"/>
      <c r="P662" s="34">
        <f t="shared" si="206"/>
        <v>0</v>
      </c>
      <c r="Q662" s="34">
        <f t="shared" si="207"/>
        <v>0</v>
      </c>
      <c r="R662" s="48"/>
      <c r="S662" s="48"/>
      <c r="T662" s="48"/>
      <c r="U662" s="34">
        <f t="shared" si="208"/>
        <v>0</v>
      </c>
      <c r="V662" s="34">
        <f t="shared" si="209"/>
        <v>0</v>
      </c>
      <c r="W662" s="34">
        <f t="shared" si="210"/>
        <v>0</v>
      </c>
      <c r="X662" s="34">
        <v>1.0649999999999999</v>
      </c>
      <c r="Y662" s="45">
        <v>144.4</v>
      </c>
      <c r="Z662" s="166"/>
      <c r="AA662" s="35">
        <f t="shared" si="211"/>
        <v>0</v>
      </c>
    </row>
    <row r="663" spans="1:27">
      <c r="A663" s="178" t="s">
        <v>776</v>
      </c>
      <c r="B663" s="179" t="s">
        <v>30</v>
      </c>
      <c r="C663" s="48"/>
      <c r="D663" s="48"/>
      <c r="E663" s="48"/>
      <c r="F663" s="34">
        <f t="shared" si="202"/>
        <v>0</v>
      </c>
      <c r="G663" s="34">
        <f t="shared" si="203"/>
        <v>0</v>
      </c>
      <c r="H663" s="48"/>
      <c r="I663" s="48"/>
      <c r="J663" s="48"/>
      <c r="K663" s="34">
        <f t="shared" si="204"/>
        <v>0</v>
      </c>
      <c r="L663" s="34">
        <f t="shared" si="205"/>
        <v>0</v>
      </c>
      <c r="M663" s="48"/>
      <c r="N663" s="48"/>
      <c r="O663" s="48"/>
      <c r="P663" s="34">
        <f t="shared" si="206"/>
        <v>0</v>
      </c>
      <c r="Q663" s="34">
        <f t="shared" si="207"/>
        <v>0</v>
      </c>
      <c r="R663" s="48"/>
      <c r="S663" s="48"/>
      <c r="T663" s="48"/>
      <c r="U663" s="34">
        <f t="shared" si="208"/>
        <v>0</v>
      </c>
      <c r="V663" s="34">
        <f t="shared" si="209"/>
        <v>0</v>
      </c>
      <c r="W663" s="34">
        <f t="shared" si="210"/>
        <v>0</v>
      </c>
      <c r="X663" s="34">
        <v>1.0649999999999999</v>
      </c>
      <c r="Y663" s="45">
        <v>144.4</v>
      </c>
      <c r="Z663" s="166">
        <v>500</v>
      </c>
      <c r="AA663" s="35">
        <f t="shared" si="211"/>
        <v>0</v>
      </c>
    </row>
    <row r="664" spans="1:27">
      <c r="A664" s="178" t="s">
        <v>777</v>
      </c>
      <c r="B664" s="179" t="s">
        <v>30</v>
      </c>
      <c r="C664" s="48"/>
      <c r="D664" s="48"/>
      <c r="E664" s="48"/>
      <c r="F664" s="34">
        <f t="shared" si="202"/>
        <v>0</v>
      </c>
      <c r="G664" s="34">
        <f t="shared" si="203"/>
        <v>0</v>
      </c>
      <c r="H664" s="48"/>
      <c r="I664" s="48"/>
      <c r="J664" s="48"/>
      <c r="K664" s="34">
        <f t="shared" si="204"/>
        <v>0</v>
      </c>
      <c r="L664" s="34">
        <f t="shared" si="205"/>
        <v>0</v>
      </c>
      <c r="M664" s="48"/>
      <c r="N664" s="48"/>
      <c r="O664" s="48"/>
      <c r="P664" s="34">
        <f t="shared" si="206"/>
        <v>0</v>
      </c>
      <c r="Q664" s="34">
        <f t="shared" si="207"/>
        <v>0</v>
      </c>
      <c r="R664" s="48"/>
      <c r="S664" s="48"/>
      <c r="T664" s="48"/>
      <c r="U664" s="34">
        <f t="shared" si="208"/>
        <v>0</v>
      </c>
      <c r="V664" s="34">
        <f t="shared" si="209"/>
        <v>0</v>
      </c>
      <c r="W664" s="34">
        <f t="shared" si="210"/>
        <v>0</v>
      </c>
      <c r="X664" s="34">
        <v>1.0649999999999999</v>
      </c>
      <c r="Y664" s="45">
        <v>144.4</v>
      </c>
      <c r="Z664" s="166">
        <v>1245</v>
      </c>
      <c r="AA664" s="35">
        <f t="shared" si="211"/>
        <v>0</v>
      </c>
    </row>
    <row r="665" spans="1:27">
      <c r="A665" s="178" t="s">
        <v>1651</v>
      </c>
      <c r="B665" s="179" t="s">
        <v>1296</v>
      </c>
      <c r="C665" s="48"/>
      <c r="D665" s="48"/>
      <c r="E665" s="48"/>
      <c r="F665" s="34">
        <f t="shared" si="202"/>
        <v>0</v>
      </c>
      <c r="G665" s="34">
        <f t="shared" si="203"/>
        <v>0</v>
      </c>
      <c r="H665" s="48">
        <v>4</v>
      </c>
      <c r="I665" s="48"/>
      <c r="J665" s="48"/>
      <c r="K665" s="34">
        <f t="shared" si="204"/>
        <v>4</v>
      </c>
      <c r="L665" s="34">
        <f t="shared" si="205"/>
        <v>2200</v>
      </c>
      <c r="M665" s="48">
        <v>4</v>
      </c>
      <c r="N665" s="48"/>
      <c r="O665" s="48"/>
      <c r="P665" s="34">
        <f t="shared" si="206"/>
        <v>4</v>
      </c>
      <c r="Q665" s="34">
        <f t="shared" si="207"/>
        <v>2200</v>
      </c>
      <c r="R665" s="48"/>
      <c r="S665" s="48"/>
      <c r="T665" s="48"/>
      <c r="U665" s="34">
        <f t="shared" si="208"/>
        <v>0</v>
      </c>
      <c r="V665" s="34">
        <f t="shared" si="209"/>
        <v>0</v>
      </c>
      <c r="W665" s="34">
        <f t="shared" si="210"/>
        <v>8</v>
      </c>
      <c r="X665" s="34">
        <v>1.0649999999999999</v>
      </c>
      <c r="Y665" s="45">
        <v>144.4</v>
      </c>
      <c r="Z665" s="166">
        <v>550</v>
      </c>
      <c r="AA665" s="35">
        <f t="shared" si="211"/>
        <v>4400</v>
      </c>
    </row>
    <row r="666" spans="1:27">
      <c r="A666" s="178" t="s">
        <v>778</v>
      </c>
      <c r="B666" s="179" t="s">
        <v>1611</v>
      </c>
      <c r="C666" s="48">
        <v>1</v>
      </c>
      <c r="D666" s="48"/>
      <c r="E666" s="48">
        <v>1</v>
      </c>
      <c r="F666" s="34">
        <f t="shared" ref="F666" si="212">SUM(C666:E666)</f>
        <v>2</v>
      </c>
      <c r="G666" s="34">
        <f t="shared" ref="G666" si="213">F666*Z666</f>
        <v>9000</v>
      </c>
      <c r="H666" s="48"/>
      <c r="I666" s="48"/>
      <c r="J666" s="48">
        <v>1</v>
      </c>
      <c r="K666" s="34">
        <f t="shared" ref="K666" si="214">SUM(H666:J666)</f>
        <v>1</v>
      </c>
      <c r="L666" s="34">
        <f t="shared" ref="L666" si="215">K666*Z666</f>
        <v>4500</v>
      </c>
      <c r="M666" s="48"/>
      <c r="N666" s="48"/>
      <c r="O666" s="48">
        <v>1</v>
      </c>
      <c r="P666" s="34">
        <f t="shared" ref="P666" si="216">SUM(M666:O666)</f>
        <v>1</v>
      </c>
      <c r="Q666" s="34">
        <f t="shared" ref="Q666" si="217">P666*Z666</f>
        <v>4500</v>
      </c>
      <c r="R666" s="48"/>
      <c r="S666" s="48"/>
      <c r="T666" s="48">
        <v>1</v>
      </c>
      <c r="U666" s="34">
        <f t="shared" ref="U666" si="218">SUM(R666:T666)</f>
        <v>1</v>
      </c>
      <c r="V666" s="34">
        <f t="shared" ref="V666" si="219">U666*Z666</f>
        <v>4500</v>
      </c>
      <c r="W666" s="34">
        <f t="shared" ref="W666" si="220">F666+K666+P666+U666</f>
        <v>5</v>
      </c>
      <c r="X666" s="34">
        <v>1.0649999999999999</v>
      </c>
      <c r="Y666" s="45">
        <v>144.4</v>
      </c>
      <c r="Z666" s="166">
        <v>4500</v>
      </c>
      <c r="AA666" s="35">
        <f t="shared" ref="AA666" si="221">W666*Z666</f>
        <v>22500</v>
      </c>
    </row>
    <row r="667" spans="1:27">
      <c r="A667" s="178" t="s">
        <v>778</v>
      </c>
      <c r="B667" s="179" t="s">
        <v>1296</v>
      </c>
      <c r="C667" s="48"/>
      <c r="D667" s="48"/>
      <c r="E667" s="48">
        <v>10</v>
      </c>
      <c r="F667" s="34">
        <f t="shared" si="202"/>
        <v>10</v>
      </c>
      <c r="G667" s="34">
        <f t="shared" si="203"/>
        <v>1200</v>
      </c>
      <c r="H667" s="48"/>
      <c r="I667" s="48">
        <v>5</v>
      </c>
      <c r="J667" s="48"/>
      <c r="K667" s="34">
        <f t="shared" si="204"/>
        <v>5</v>
      </c>
      <c r="L667" s="34">
        <f t="shared" si="205"/>
        <v>600</v>
      </c>
      <c r="M667" s="48"/>
      <c r="N667" s="48">
        <v>10</v>
      </c>
      <c r="O667" s="48"/>
      <c r="P667" s="34">
        <f t="shared" si="206"/>
        <v>10</v>
      </c>
      <c r="Q667" s="34">
        <f t="shared" si="207"/>
        <v>1200</v>
      </c>
      <c r="R667" s="48"/>
      <c r="S667" s="48">
        <v>5</v>
      </c>
      <c r="T667" s="48"/>
      <c r="U667" s="34">
        <f t="shared" si="208"/>
        <v>5</v>
      </c>
      <c r="V667" s="34">
        <f t="shared" si="209"/>
        <v>600</v>
      </c>
      <c r="W667" s="34">
        <f t="shared" si="210"/>
        <v>30</v>
      </c>
      <c r="X667" s="34">
        <v>1.0649999999999999</v>
      </c>
      <c r="Y667" s="45">
        <v>144.4</v>
      </c>
      <c r="Z667" s="166">
        <v>120</v>
      </c>
      <c r="AA667" s="35">
        <f t="shared" si="211"/>
        <v>3600</v>
      </c>
    </row>
    <row r="668" spans="1:27">
      <c r="A668" s="178" t="s">
        <v>779</v>
      </c>
      <c r="B668" s="179" t="s">
        <v>30</v>
      </c>
      <c r="C668" s="48"/>
      <c r="D668" s="48"/>
      <c r="E668" s="48"/>
      <c r="F668" s="34">
        <f t="shared" si="202"/>
        <v>0</v>
      </c>
      <c r="G668" s="34">
        <f t="shared" si="203"/>
        <v>0</v>
      </c>
      <c r="H668" s="48"/>
      <c r="I668" s="48"/>
      <c r="J668" s="48"/>
      <c r="K668" s="34">
        <f t="shared" si="204"/>
        <v>0</v>
      </c>
      <c r="L668" s="34">
        <f t="shared" si="205"/>
        <v>0</v>
      </c>
      <c r="M668" s="48"/>
      <c r="N668" s="48"/>
      <c r="O668" s="48"/>
      <c r="P668" s="34">
        <f t="shared" si="206"/>
        <v>0</v>
      </c>
      <c r="Q668" s="34">
        <f t="shared" si="207"/>
        <v>0</v>
      </c>
      <c r="R668" s="48"/>
      <c r="S668" s="48"/>
      <c r="T668" s="48"/>
      <c r="U668" s="34">
        <f t="shared" si="208"/>
        <v>0</v>
      </c>
      <c r="V668" s="34">
        <f t="shared" si="209"/>
        <v>0</v>
      </c>
      <c r="W668" s="34">
        <f t="shared" si="210"/>
        <v>0</v>
      </c>
      <c r="X668" s="34">
        <v>1.0649999999999999</v>
      </c>
      <c r="Y668" s="45">
        <v>144.4</v>
      </c>
      <c r="Z668" s="166">
        <v>150</v>
      </c>
      <c r="AA668" s="35">
        <f t="shared" si="211"/>
        <v>0</v>
      </c>
    </row>
    <row r="669" spans="1:27">
      <c r="A669" s="14" t="s">
        <v>1646</v>
      </c>
      <c r="B669" s="5" t="s">
        <v>1647</v>
      </c>
      <c r="C669" s="48"/>
      <c r="D669" s="48">
        <v>1</v>
      </c>
      <c r="E669" s="48"/>
      <c r="F669" s="34">
        <f t="shared" si="202"/>
        <v>1</v>
      </c>
      <c r="G669" s="34">
        <f t="shared" si="203"/>
        <v>200</v>
      </c>
      <c r="H669" s="48">
        <v>1</v>
      </c>
      <c r="I669" s="48">
        <v>1</v>
      </c>
      <c r="J669" s="48">
        <v>1</v>
      </c>
      <c r="K669" s="34">
        <f t="shared" si="204"/>
        <v>3</v>
      </c>
      <c r="L669" s="34">
        <f t="shared" si="205"/>
        <v>600</v>
      </c>
      <c r="M669" s="48"/>
      <c r="N669" s="48"/>
      <c r="O669" s="48"/>
      <c r="P669" s="34">
        <f t="shared" si="206"/>
        <v>0</v>
      </c>
      <c r="Q669" s="34">
        <f t="shared" si="207"/>
        <v>0</v>
      </c>
      <c r="R669" s="48"/>
      <c r="S669" s="48">
        <v>1</v>
      </c>
      <c r="T669" s="48"/>
      <c r="U669" s="34">
        <f t="shared" si="208"/>
        <v>1</v>
      </c>
      <c r="V669" s="34">
        <f t="shared" si="209"/>
        <v>200</v>
      </c>
      <c r="W669" s="34">
        <f t="shared" si="210"/>
        <v>5</v>
      </c>
      <c r="X669" s="34">
        <v>1.0649999999999999</v>
      </c>
      <c r="Y669" s="45">
        <v>144.4</v>
      </c>
      <c r="Z669" s="166">
        <v>200</v>
      </c>
      <c r="AA669" s="35">
        <f t="shared" si="211"/>
        <v>1000</v>
      </c>
    </row>
    <row r="670" spans="1:27">
      <c r="A670" s="14" t="s">
        <v>1655</v>
      </c>
      <c r="B670" s="5" t="s">
        <v>150</v>
      </c>
      <c r="C670" s="48"/>
      <c r="D670" s="48"/>
      <c r="E670" s="48"/>
      <c r="F670" s="34">
        <f t="shared" ref="F670" si="222">SUM(C670:E670)</f>
        <v>0</v>
      </c>
      <c r="G670" s="34">
        <f t="shared" ref="G670" si="223">F670*Z670</f>
        <v>0</v>
      </c>
      <c r="H670" s="48"/>
      <c r="I670" s="48">
        <v>1</v>
      </c>
      <c r="J670" s="48"/>
      <c r="K670" s="34">
        <f t="shared" ref="K670" si="224">SUM(H670:J670)</f>
        <v>1</v>
      </c>
      <c r="L670" s="34">
        <f t="shared" ref="L670" si="225">K670*Z670</f>
        <v>1500</v>
      </c>
      <c r="M670" s="48"/>
      <c r="N670" s="48"/>
      <c r="O670" s="48"/>
      <c r="P670" s="34">
        <f t="shared" ref="P670" si="226">SUM(M670:O670)</f>
        <v>0</v>
      </c>
      <c r="Q670" s="34">
        <f t="shared" ref="Q670" si="227">P670*Z670</f>
        <v>0</v>
      </c>
      <c r="R670" s="48"/>
      <c r="S670" s="48"/>
      <c r="T670" s="48"/>
      <c r="U670" s="34">
        <f t="shared" ref="U670" si="228">SUM(R670:T670)</f>
        <v>0</v>
      </c>
      <c r="V670" s="34">
        <f t="shared" ref="V670" si="229">U670*Z670</f>
        <v>0</v>
      </c>
      <c r="W670" s="34">
        <f t="shared" ref="W670" si="230">F670+K670+P670+U670</f>
        <v>1</v>
      </c>
      <c r="X670" s="34">
        <v>1.0649999999999999</v>
      </c>
      <c r="Y670" s="45">
        <v>144.4</v>
      </c>
      <c r="Z670" s="166">
        <v>1500</v>
      </c>
      <c r="AA670" s="35">
        <f t="shared" ref="AA670" si="231">W670*Z670</f>
        <v>1500</v>
      </c>
    </row>
    <row r="671" spans="1:27" ht="16.5" thickBot="1">
      <c r="A671" s="14"/>
      <c r="B671" s="5"/>
      <c r="C671" s="48"/>
      <c r="D671" s="48"/>
      <c r="E671" s="48"/>
      <c r="F671" s="34">
        <f t="shared" si="202"/>
        <v>0</v>
      </c>
      <c r="G671" s="34">
        <f t="shared" si="203"/>
        <v>0</v>
      </c>
      <c r="H671" s="48"/>
      <c r="I671" s="48"/>
      <c r="J671" s="48"/>
      <c r="K671" s="34">
        <f t="shared" si="204"/>
        <v>0</v>
      </c>
      <c r="L671" s="34">
        <f t="shared" si="205"/>
        <v>0</v>
      </c>
      <c r="M671" s="48"/>
      <c r="N671" s="48"/>
      <c r="O671" s="48"/>
      <c r="P671" s="34">
        <f t="shared" si="206"/>
        <v>0</v>
      </c>
      <c r="Q671" s="34">
        <f t="shared" si="207"/>
        <v>0</v>
      </c>
      <c r="R671" s="48"/>
      <c r="S671" s="48"/>
      <c r="T671" s="48"/>
      <c r="U671" s="34">
        <f t="shared" si="208"/>
        <v>0</v>
      </c>
      <c r="V671" s="34">
        <f t="shared" si="209"/>
        <v>0</v>
      </c>
      <c r="W671" s="34">
        <f t="shared" si="210"/>
        <v>0</v>
      </c>
      <c r="X671" s="34">
        <v>1.0649999999999999</v>
      </c>
      <c r="Y671" s="45">
        <v>144.4</v>
      </c>
      <c r="Z671" s="166"/>
      <c r="AA671" s="35">
        <f t="shared" si="211"/>
        <v>0</v>
      </c>
    </row>
    <row r="672" spans="1:27">
      <c r="A672" s="25" t="s">
        <v>143</v>
      </c>
      <c r="B672" s="97"/>
      <c r="C672" s="79"/>
      <c r="D672" s="79"/>
      <c r="E672" s="79"/>
      <c r="F672" s="79"/>
      <c r="G672" s="79"/>
      <c r="H672" s="79"/>
      <c r="I672" s="79"/>
      <c r="J672" s="79"/>
      <c r="K672" s="79"/>
      <c r="L672" s="79"/>
      <c r="M672" s="79"/>
      <c r="N672" s="79"/>
      <c r="O672" s="79"/>
      <c r="P672" s="79"/>
      <c r="Q672" s="79"/>
      <c r="R672" s="79"/>
      <c r="S672" s="79"/>
      <c r="T672" s="79"/>
      <c r="U672" s="79"/>
      <c r="V672" s="79"/>
      <c r="W672" s="28"/>
      <c r="X672" s="28"/>
      <c r="Y672" s="53"/>
      <c r="Z672" s="170"/>
      <c r="AA672" s="47"/>
    </row>
    <row r="673" spans="1:27">
      <c r="A673" s="14" t="s">
        <v>144</v>
      </c>
      <c r="B673" s="5" t="s">
        <v>116</v>
      </c>
      <c r="C673" s="48"/>
      <c r="D673" s="48"/>
      <c r="E673" s="48"/>
      <c r="F673" s="34">
        <f t="shared" si="171"/>
        <v>0</v>
      </c>
      <c r="G673" s="34">
        <f t="shared" ref="G673:G676" si="232">F673*Z673</f>
        <v>0</v>
      </c>
      <c r="H673" s="48"/>
      <c r="I673" s="48"/>
      <c r="J673" s="48"/>
      <c r="K673" s="34">
        <f t="shared" si="173"/>
        <v>0</v>
      </c>
      <c r="L673" s="34">
        <f t="shared" ref="L673:L677" si="233">K673*Z673</f>
        <v>0</v>
      </c>
      <c r="M673" s="48"/>
      <c r="N673" s="48"/>
      <c r="O673" s="48"/>
      <c r="P673" s="34">
        <f t="shared" si="175"/>
        <v>0</v>
      </c>
      <c r="Q673" s="34">
        <f t="shared" ref="Q673:Q677" si="234">P673*Z673</f>
        <v>0</v>
      </c>
      <c r="R673" s="48"/>
      <c r="S673" s="48"/>
      <c r="T673" s="48"/>
      <c r="U673" s="34">
        <f t="shared" si="195"/>
        <v>0</v>
      </c>
      <c r="V673" s="34">
        <f t="shared" ref="V673:V677" si="235">U673*Z673</f>
        <v>0</v>
      </c>
      <c r="W673" s="34">
        <f>F673+K673+P673+U673</f>
        <v>0</v>
      </c>
      <c r="X673" s="34">
        <v>1.0649999999999999</v>
      </c>
      <c r="Y673" s="45">
        <v>109.02</v>
      </c>
      <c r="Z673" s="166">
        <f t="shared" ref="Z673:Z677" si="236">X673*Y673</f>
        <v>116.10629999999999</v>
      </c>
      <c r="AA673" s="35">
        <f>W673*Z673</f>
        <v>0</v>
      </c>
    </row>
    <row r="674" spans="1:27">
      <c r="A674" s="14" t="s">
        <v>145</v>
      </c>
      <c r="B674" s="5" t="s">
        <v>116</v>
      </c>
      <c r="C674" s="48"/>
      <c r="D674" s="48"/>
      <c r="E674" s="48"/>
      <c r="F674" s="34">
        <f t="shared" si="171"/>
        <v>0</v>
      </c>
      <c r="G674" s="34">
        <f t="shared" si="232"/>
        <v>0</v>
      </c>
      <c r="H674" s="48"/>
      <c r="I674" s="48"/>
      <c r="J674" s="48"/>
      <c r="K674" s="34">
        <f t="shared" si="173"/>
        <v>0</v>
      </c>
      <c r="L674" s="34">
        <f>K674*Z674</f>
        <v>0</v>
      </c>
      <c r="M674" s="48"/>
      <c r="N674" s="48"/>
      <c r="O674" s="48"/>
      <c r="P674" s="34">
        <f t="shared" si="175"/>
        <v>0</v>
      </c>
      <c r="Q674" s="34">
        <f t="shared" si="234"/>
        <v>0</v>
      </c>
      <c r="R674" s="48"/>
      <c r="S674" s="48"/>
      <c r="T674" s="48"/>
      <c r="U674" s="34">
        <f t="shared" si="195"/>
        <v>0</v>
      </c>
      <c r="V674" s="34">
        <f t="shared" si="235"/>
        <v>0</v>
      </c>
      <c r="W674" s="34">
        <f>F674+K674+P674+U674</f>
        <v>0</v>
      </c>
      <c r="X674" s="34">
        <v>1.0649999999999999</v>
      </c>
      <c r="Y674" s="45">
        <v>92.46</v>
      </c>
      <c r="Z674" s="166">
        <f t="shared" si="236"/>
        <v>98.469899999999981</v>
      </c>
      <c r="AA674" s="35">
        <f t="shared" ref="AA674:AA676" si="237">W674*Z674</f>
        <v>0</v>
      </c>
    </row>
    <row r="675" spans="1:27" ht="15" customHeight="1">
      <c r="A675" s="15" t="s">
        <v>146</v>
      </c>
      <c r="B675" s="5" t="s">
        <v>116</v>
      </c>
      <c r="C675" s="48"/>
      <c r="D675" s="48"/>
      <c r="E675" s="48"/>
      <c r="F675" s="34">
        <f t="shared" si="171"/>
        <v>0</v>
      </c>
      <c r="G675" s="34">
        <f t="shared" si="232"/>
        <v>0</v>
      </c>
      <c r="H675" s="48"/>
      <c r="I675" s="48"/>
      <c r="J675" s="48"/>
      <c r="K675" s="34">
        <f t="shared" si="173"/>
        <v>0</v>
      </c>
      <c r="L675" s="34">
        <f t="shared" si="233"/>
        <v>0</v>
      </c>
      <c r="M675" s="48"/>
      <c r="N675" s="48"/>
      <c r="O675" s="48"/>
      <c r="P675" s="34">
        <f t="shared" si="175"/>
        <v>0</v>
      </c>
      <c r="Q675" s="34">
        <f t="shared" si="234"/>
        <v>0</v>
      </c>
      <c r="R675" s="48"/>
      <c r="S675" s="48"/>
      <c r="T675" s="48"/>
      <c r="U675" s="34">
        <f t="shared" si="195"/>
        <v>0</v>
      </c>
      <c r="V675" s="34">
        <f t="shared" si="235"/>
        <v>0</v>
      </c>
      <c r="W675" s="34">
        <f>F675+K675+P675+U675</f>
        <v>0</v>
      </c>
      <c r="X675" s="34">
        <v>1.0649999999999999</v>
      </c>
      <c r="Y675" s="45">
        <v>112.84</v>
      </c>
      <c r="Z675" s="166">
        <f t="shared" si="236"/>
        <v>120.1746</v>
      </c>
      <c r="AA675" s="35">
        <f t="shared" si="237"/>
        <v>0</v>
      </c>
    </row>
    <row r="676" spans="1:27">
      <c r="A676" s="14" t="s">
        <v>147</v>
      </c>
      <c r="B676" s="5" t="s">
        <v>116</v>
      </c>
      <c r="C676" s="48"/>
      <c r="D676" s="48"/>
      <c r="E676" s="48"/>
      <c r="F676" s="34">
        <f t="shared" si="171"/>
        <v>0</v>
      </c>
      <c r="G676" s="34">
        <f t="shared" si="232"/>
        <v>0</v>
      </c>
      <c r="H676" s="48"/>
      <c r="I676" s="48"/>
      <c r="J676" s="48"/>
      <c r="K676" s="34">
        <f t="shared" si="173"/>
        <v>0</v>
      </c>
      <c r="L676" s="34">
        <f t="shared" si="233"/>
        <v>0</v>
      </c>
      <c r="M676" s="48"/>
      <c r="N676" s="48"/>
      <c r="O676" s="48"/>
      <c r="P676" s="34">
        <f t="shared" si="175"/>
        <v>0</v>
      </c>
      <c r="Q676" s="34">
        <f t="shared" si="234"/>
        <v>0</v>
      </c>
      <c r="R676" s="48"/>
      <c r="S676" s="48"/>
      <c r="T676" s="48"/>
      <c r="U676" s="34">
        <f t="shared" si="195"/>
        <v>0</v>
      </c>
      <c r="V676" s="34">
        <f t="shared" si="235"/>
        <v>0</v>
      </c>
      <c r="W676" s="34">
        <f>F676+K676+P676+U676</f>
        <v>0</v>
      </c>
      <c r="X676" s="34">
        <v>1.0649999999999999</v>
      </c>
      <c r="Y676" s="45">
        <v>112.99</v>
      </c>
      <c r="Z676" s="166">
        <f>X676*Y676</f>
        <v>120.33434999999999</v>
      </c>
      <c r="AA676" s="35">
        <f t="shared" si="237"/>
        <v>0</v>
      </c>
    </row>
    <row r="677" spans="1:27">
      <c r="A677" s="14" t="s">
        <v>148</v>
      </c>
      <c r="B677" s="5" t="s">
        <v>116</v>
      </c>
      <c r="C677" s="48"/>
      <c r="D677" s="48"/>
      <c r="E677" s="48"/>
      <c r="F677" s="34">
        <f t="shared" si="171"/>
        <v>0</v>
      </c>
      <c r="G677" s="34">
        <f>F677*Z677</f>
        <v>0</v>
      </c>
      <c r="H677" s="48"/>
      <c r="I677" s="48"/>
      <c r="J677" s="48"/>
      <c r="K677" s="34">
        <f t="shared" si="173"/>
        <v>0</v>
      </c>
      <c r="L677" s="34">
        <f t="shared" si="233"/>
        <v>0</v>
      </c>
      <c r="M677" s="48"/>
      <c r="N677" s="48"/>
      <c r="O677" s="48"/>
      <c r="P677" s="34">
        <f t="shared" si="175"/>
        <v>0</v>
      </c>
      <c r="Q677" s="34">
        <f t="shared" si="234"/>
        <v>0</v>
      </c>
      <c r="R677" s="48"/>
      <c r="S677" s="48"/>
      <c r="T677" s="48"/>
      <c r="U677" s="34">
        <f t="shared" si="195"/>
        <v>0</v>
      </c>
      <c r="V677" s="34">
        <f t="shared" si="235"/>
        <v>0</v>
      </c>
      <c r="W677" s="34">
        <f>F677+K677+P677+U677</f>
        <v>0</v>
      </c>
      <c r="X677" s="34">
        <v>1.0649999999999999</v>
      </c>
      <c r="Y677" s="45">
        <v>131.06</v>
      </c>
      <c r="Z677" s="166">
        <f t="shared" si="236"/>
        <v>139.5789</v>
      </c>
      <c r="AA677" s="35">
        <f>W677*Z677</f>
        <v>0</v>
      </c>
    </row>
    <row r="678" spans="1:27">
      <c r="A678" s="23"/>
      <c r="B678" s="20"/>
      <c r="C678" s="78"/>
      <c r="D678" s="78"/>
      <c r="E678" s="78"/>
      <c r="F678" s="48"/>
      <c r="G678" s="78"/>
      <c r="H678" s="78"/>
      <c r="I678" s="78"/>
      <c r="J678" s="78"/>
      <c r="K678" s="48"/>
      <c r="L678" s="78"/>
      <c r="M678" s="78"/>
      <c r="N678" s="78"/>
      <c r="O678" s="78"/>
      <c r="P678" s="48"/>
      <c r="Q678" s="78"/>
      <c r="R678" s="78"/>
      <c r="S678" s="78"/>
      <c r="T678" s="78"/>
      <c r="U678" s="48"/>
      <c r="V678" s="48"/>
      <c r="W678" s="34"/>
      <c r="X678" s="44"/>
      <c r="Y678" s="49"/>
      <c r="Z678" s="168"/>
      <c r="AA678" s="35"/>
    </row>
    <row r="679" spans="1:27" ht="16.5" thickBot="1">
      <c r="A679" s="26"/>
      <c r="B679" s="27"/>
      <c r="C679" s="77"/>
      <c r="D679" s="77"/>
      <c r="E679" s="77"/>
      <c r="F679" s="77"/>
      <c r="G679" s="77"/>
      <c r="H679" s="77"/>
      <c r="I679" s="77"/>
      <c r="J679" s="77"/>
      <c r="K679" s="77"/>
      <c r="L679" s="77"/>
      <c r="M679" s="77"/>
      <c r="N679" s="77"/>
      <c r="O679" s="77"/>
      <c r="P679" s="77"/>
      <c r="Q679" s="77"/>
      <c r="R679" s="77"/>
      <c r="S679" s="77"/>
      <c r="T679" s="77"/>
      <c r="U679" s="77"/>
      <c r="V679" s="77"/>
      <c r="W679" s="24"/>
      <c r="X679" s="24"/>
      <c r="Y679" s="50"/>
      <c r="Z679" s="54"/>
      <c r="AA679" s="51"/>
    </row>
    <row r="680" spans="1:27">
      <c r="A680" s="25" t="s">
        <v>149</v>
      </c>
      <c r="B680" s="28"/>
      <c r="C680" s="79"/>
      <c r="D680" s="79"/>
      <c r="E680" s="79"/>
      <c r="F680" s="79"/>
      <c r="G680" s="79"/>
      <c r="H680" s="79"/>
      <c r="I680" s="79"/>
      <c r="J680" s="79"/>
      <c r="K680" s="79"/>
      <c r="L680" s="79"/>
      <c r="M680" s="79"/>
      <c r="N680" s="79"/>
      <c r="O680" s="79"/>
      <c r="P680" s="79"/>
      <c r="Q680" s="79"/>
      <c r="R680" s="79"/>
      <c r="S680" s="79"/>
      <c r="T680" s="79"/>
      <c r="U680" s="79"/>
      <c r="V680" s="79"/>
      <c r="W680" s="28"/>
      <c r="X680" s="28"/>
      <c r="Y680" s="53"/>
      <c r="Z680" s="170"/>
      <c r="AA680" s="47"/>
    </row>
    <row r="681" spans="1:27">
      <c r="A681" s="14" t="s">
        <v>193</v>
      </c>
      <c r="B681" s="5" t="s">
        <v>150</v>
      </c>
      <c r="C681" s="48"/>
      <c r="D681" s="48"/>
      <c r="E681" s="48"/>
      <c r="F681" s="34">
        <f t="shared" si="171"/>
        <v>0</v>
      </c>
      <c r="G681" s="34">
        <f>F681*Z681</f>
        <v>0</v>
      </c>
      <c r="H681" s="48"/>
      <c r="I681" s="48"/>
      <c r="J681" s="48"/>
      <c r="K681" s="34">
        <f>SUM(H681:J681)</f>
        <v>0</v>
      </c>
      <c r="L681" s="34">
        <f>K681*Z681</f>
        <v>0</v>
      </c>
      <c r="M681" s="48"/>
      <c r="N681" s="48"/>
      <c r="O681" s="48"/>
      <c r="P681" s="34">
        <f t="shared" si="175"/>
        <v>0</v>
      </c>
      <c r="Q681" s="34">
        <f>P681*Z681</f>
        <v>0</v>
      </c>
      <c r="R681" s="48"/>
      <c r="S681" s="48"/>
      <c r="T681" s="48"/>
      <c r="U681" s="34">
        <f t="shared" si="195"/>
        <v>0</v>
      </c>
      <c r="V681" s="34">
        <f>U681*Z681</f>
        <v>0</v>
      </c>
      <c r="W681" s="34">
        <f t="shared" ref="W681:W704" si="238">F681+K681+P681+U681</f>
        <v>0</v>
      </c>
      <c r="X681" s="34">
        <v>1.0649999999999999</v>
      </c>
      <c r="Y681" s="45">
        <v>1248</v>
      </c>
      <c r="Z681" s="166">
        <f t="shared" ref="Z681:Z709" si="239">X681*Y681</f>
        <v>1329.12</v>
      </c>
      <c r="AA681" s="35">
        <f t="shared" ref="AA681:AA712" si="240">W681*Z681</f>
        <v>0</v>
      </c>
    </row>
    <row r="682" spans="1:27" ht="38.25">
      <c r="A682" s="13" t="s">
        <v>151</v>
      </c>
      <c r="B682" s="5" t="s">
        <v>150</v>
      </c>
      <c r="C682" s="48"/>
      <c r="D682" s="48"/>
      <c r="E682" s="48"/>
      <c r="F682" s="34">
        <f t="shared" si="171"/>
        <v>0</v>
      </c>
      <c r="G682" s="34">
        <f t="shared" ref="G682:G712" si="241">F682*Z682</f>
        <v>0</v>
      </c>
      <c r="H682" s="48">
        <v>1</v>
      </c>
      <c r="I682" s="48"/>
      <c r="J682" s="48"/>
      <c r="K682" s="34">
        <f t="shared" ref="K682:K712" si="242">SUM(H682:J682)</f>
        <v>1</v>
      </c>
      <c r="L682" s="34">
        <f t="shared" ref="L682:L712" si="243">K682*Z682</f>
        <v>2071.212</v>
      </c>
      <c r="M682" s="48">
        <v>1</v>
      </c>
      <c r="N682" s="48"/>
      <c r="O682" s="48"/>
      <c r="P682" s="34">
        <f t="shared" si="175"/>
        <v>1</v>
      </c>
      <c r="Q682" s="34">
        <f t="shared" ref="Q682:Q712" si="244">P682*Z682</f>
        <v>2071.212</v>
      </c>
      <c r="R682" s="48"/>
      <c r="S682" s="48"/>
      <c r="T682" s="48"/>
      <c r="U682" s="34">
        <f t="shared" si="195"/>
        <v>0</v>
      </c>
      <c r="V682" s="34">
        <f t="shared" ref="V682:V712" si="245">U682*Z682</f>
        <v>0</v>
      </c>
      <c r="W682" s="34">
        <f t="shared" si="238"/>
        <v>2</v>
      </c>
      <c r="X682" s="34">
        <v>1.0649999999999999</v>
      </c>
      <c r="Y682" s="45">
        <v>1944.8</v>
      </c>
      <c r="Z682" s="166">
        <f t="shared" si="239"/>
        <v>2071.212</v>
      </c>
      <c r="AA682" s="35">
        <f t="shared" si="240"/>
        <v>4142.424</v>
      </c>
    </row>
    <row r="683" spans="1:27" ht="25.5">
      <c r="A683" s="13" t="s">
        <v>152</v>
      </c>
      <c r="B683" s="5" t="s">
        <v>150</v>
      </c>
      <c r="C683" s="48"/>
      <c r="D683" s="48"/>
      <c r="E683" s="48"/>
      <c r="F683" s="34">
        <f t="shared" si="171"/>
        <v>0</v>
      </c>
      <c r="G683" s="34">
        <f t="shared" si="241"/>
        <v>0</v>
      </c>
      <c r="H683" s="48"/>
      <c r="I683" s="48"/>
      <c r="J683" s="48"/>
      <c r="K683" s="34">
        <f t="shared" si="242"/>
        <v>0</v>
      </c>
      <c r="L683" s="34">
        <f t="shared" si="243"/>
        <v>0</v>
      </c>
      <c r="M683" s="48"/>
      <c r="N683" s="48"/>
      <c r="O683" s="48"/>
      <c r="P683" s="34">
        <f t="shared" si="175"/>
        <v>0</v>
      </c>
      <c r="Q683" s="34">
        <f t="shared" si="244"/>
        <v>0</v>
      </c>
      <c r="R683" s="48"/>
      <c r="S683" s="48"/>
      <c r="T683" s="48"/>
      <c r="U683" s="34">
        <f t="shared" si="195"/>
        <v>0</v>
      </c>
      <c r="V683" s="34">
        <f t="shared" si="245"/>
        <v>0</v>
      </c>
      <c r="W683" s="34">
        <f t="shared" si="238"/>
        <v>0</v>
      </c>
      <c r="X683" s="34">
        <v>1.0649999999999999</v>
      </c>
      <c r="Y683" s="45">
        <v>930.8</v>
      </c>
      <c r="Z683" s="166">
        <f t="shared" si="239"/>
        <v>991.30199999999991</v>
      </c>
      <c r="AA683" s="35">
        <f t="shared" si="240"/>
        <v>0</v>
      </c>
    </row>
    <row r="684" spans="1:27" ht="25.5">
      <c r="A684" s="13" t="s">
        <v>198</v>
      </c>
      <c r="B684" s="5" t="s">
        <v>150</v>
      </c>
      <c r="C684" s="48">
        <v>4</v>
      </c>
      <c r="D684" s="48">
        <v>5</v>
      </c>
      <c r="E684" s="48"/>
      <c r="F684" s="34">
        <f t="shared" si="171"/>
        <v>9</v>
      </c>
      <c r="G684" s="34">
        <f t="shared" si="241"/>
        <v>3967.4231999999997</v>
      </c>
      <c r="H684" s="48"/>
      <c r="I684" s="48"/>
      <c r="J684" s="48"/>
      <c r="K684" s="34">
        <f t="shared" si="242"/>
        <v>0</v>
      </c>
      <c r="L684" s="34">
        <f t="shared" si="243"/>
        <v>0</v>
      </c>
      <c r="M684" s="48"/>
      <c r="N684" s="48"/>
      <c r="O684" s="48"/>
      <c r="P684" s="34">
        <f t="shared" si="175"/>
        <v>0</v>
      </c>
      <c r="Q684" s="34">
        <f t="shared" si="244"/>
        <v>0</v>
      </c>
      <c r="R684" s="48"/>
      <c r="S684" s="48"/>
      <c r="T684" s="48"/>
      <c r="U684" s="34">
        <f t="shared" si="195"/>
        <v>0</v>
      </c>
      <c r="V684" s="34">
        <f t="shared" si="245"/>
        <v>0</v>
      </c>
      <c r="W684" s="34">
        <f t="shared" si="238"/>
        <v>9</v>
      </c>
      <c r="X684" s="34">
        <v>1.0649999999999999</v>
      </c>
      <c r="Y684" s="45">
        <v>413.92</v>
      </c>
      <c r="Z684" s="166">
        <f t="shared" si="239"/>
        <v>440.82479999999998</v>
      </c>
      <c r="AA684" s="35">
        <f t="shared" si="240"/>
        <v>3967.4231999999997</v>
      </c>
    </row>
    <row r="685" spans="1:27" ht="25.5">
      <c r="A685" s="14" t="s">
        <v>153</v>
      </c>
      <c r="B685" s="5" t="s">
        <v>150</v>
      </c>
      <c r="C685" s="48"/>
      <c r="D685" s="48">
        <v>1</v>
      </c>
      <c r="E685" s="48"/>
      <c r="F685" s="34">
        <f t="shared" si="171"/>
        <v>1</v>
      </c>
      <c r="G685" s="34">
        <f t="shared" si="241"/>
        <v>158.38679999999999</v>
      </c>
      <c r="H685" s="48"/>
      <c r="I685" s="48"/>
      <c r="J685" s="48"/>
      <c r="K685" s="34">
        <f t="shared" si="242"/>
        <v>0</v>
      </c>
      <c r="L685" s="34">
        <f t="shared" si="243"/>
        <v>0</v>
      </c>
      <c r="M685" s="48"/>
      <c r="N685" s="48"/>
      <c r="O685" s="48"/>
      <c r="P685" s="34">
        <f t="shared" si="175"/>
        <v>0</v>
      </c>
      <c r="Q685" s="34">
        <f t="shared" si="244"/>
        <v>0</v>
      </c>
      <c r="R685" s="48"/>
      <c r="S685" s="48"/>
      <c r="T685" s="48"/>
      <c r="U685" s="34">
        <f t="shared" si="195"/>
        <v>0</v>
      </c>
      <c r="V685" s="34">
        <f t="shared" si="245"/>
        <v>0</v>
      </c>
      <c r="W685" s="34">
        <f t="shared" si="238"/>
        <v>1</v>
      </c>
      <c r="X685" s="34">
        <v>1.0649999999999999</v>
      </c>
      <c r="Y685" s="45">
        <v>148.72</v>
      </c>
      <c r="Z685" s="166">
        <f t="shared" si="239"/>
        <v>158.38679999999999</v>
      </c>
      <c r="AA685" s="35">
        <f t="shared" si="240"/>
        <v>158.38679999999999</v>
      </c>
    </row>
    <row r="686" spans="1:27">
      <c r="A686" s="13" t="s">
        <v>199</v>
      </c>
      <c r="B686" s="20" t="s">
        <v>150</v>
      </c>
      <c r="C686" s="48"/>
      <c r="D686" s="48"/>
      <c r="E686" s="48"/>
      <c r="F686" s="34">
        <f t="shared" si="171"/>
        <v>0</v>
      </c>
      <c r="G686" s="34">
        <f t="shared" si="241"/>
        <v>0</v>
      </c>
      <c r="H686" s="48"/>
      <c r="I686" s="48"/>
      <c r="J686" s="48"/>
      <c r="K686" s="34">
        <f t="shared" si="242"/>
        <v>0</v>
      </c>
      <c r="L686" s="34">
        <f t="shared" si="243"/>
        <v>0</v>
      </c>
      <c r="M686" s="48"/>
      <c r="N686" s="48"/>
      <c r="O686" s="48"/>
      <c r="P686" s="34">
        <f t="shared" si="175"/>
        <v>0</v>
      </c>
      <c r="Q686" s="34">
        <f t="shared" si="244"/>
        <v>0</v>
      </c>
      <c r="R686" s="48"/>
      <c r="S686" s="48"/>
      <c r="T686" s="48"/>
      <c r="U686" s="34">
        <f t="shared" si="195"/>
        <v>0</v>
      </c>
      <c r="V686" s="34">
        <f t="shared" si="245"/>
        <v>0</v>
      </c>
      <c r="W686" s="34">
        <f t="shared" si="238"/>
        <v>0</v>
      </c>
      <c r="X686" s="34">
        <v>1.0649999999999999</v>
      </c>
      <c r="Y686" s="45">
        <v>280.8</v>
      </c>
      <c r="Z686" s="166">
        <f t="shared" si="239"/>
        <v>299.05200000000002</v>
      </c>
      <c r="AA686" s="35">
        <f t="shared" si="240"/>
        <v>0</v>
      </c>
    </row>
    <row r="687" spans="1:27">
      <c r="A687" s="14" t="s">
        <v>578</v>
      </c>
      <c r="B687" s="5" t="s">
        <v>150</v>
      </c>
      <c r="C687" s="48"/>
      <c r="D687" s="48"/>
      <c r="E687" s="48"/>
      <c r="F687" s="34">
        <f t="shared" si="171"/>
        <v>0</v>
      </c>
      <c r="G687" s="34">
        <f t="shared" si="241"/>
        <v>0</v>
      </c>
      <c r="H687" s="48"/>
      <c r="I687" s="48"/>
      <c r="J687" s="48"/>
      <c r="K687" s="34">
        <f t="shared" si="242"/>
        <v>0</v>
      </c>
      <c r="L687" s="34">
        <f t="shared" si="243"/>
        <v>0</v>
      </c>
      <c r="M687" s="48"/>
      <c r="N687" s="48"/>
      <c r="O687" s="48"/>
      <c r="P687" s="34">
        <f t="shared" si="175"/>
        <v>0</v>
      </c>
      <c r="Q687" s="34">
        <f t="shared" si="244"/>
        <v>0</v>
      </c>
      <c r="R687" s="48"/>
      <c r="S687" s="48"/>
      <c r="T687" s="48"/>
      <c r="U687" s="34">
        <f t="shared" si="195"/>
        <v>0</v>
      </c>
      <c r="V687" s="34">
        <f t="shared" si="245"/>
        <v>0</v>
      </c>
      <c r="W687" s="34">
        <f t="shared" si="238"/>
        <v>0</v>
      </c>
      <c r="X687" s="34">
        <v>1.0649999999999999</v>
      </c>
      <c r="Y687" s="45">
        <v>280.8</v>
      </c>
      <c r="Z687" s="166">
        <f t="shared" si="239"/>
        <v>299.05200000000002</v>
      </c>
      <c r="AA687" s="35">
        <f t="shared" si="240"/>
        <v>0</v>
      </c>
    </row>
    <row r="688" spans="1:27" ht="63.75">
      <c r="A688" s="14" t="s">
        <v>579</v>
      </c>
      <c r="B688" s="5" t="s">
        <v>150</v>
      </c>
      <c r="C688" s="48"/>
      <c r="D688" s="48"/>
      <c r="E688" s="48"/>
      <c r="F688" s="34">
        <f t="shared" si="171"/>
        <v>0</v>
      </c>
      <c r="G688" s="34">
        <f t="shared" si="241"/>
        <v>0</v>
      </c>
      <c r="H688" s="48"/>
      <c r="I688" s="48"/>
      <c r="J688" s="48"/>
      <c r="K688" s="34">
        <f t="shared" si="242"/>
        <v>0</v>
      </c>
      <c r="L688" s="34">
        <f t="shared" si="243"/>
        <v>0</v>
      </c>
      <c r="M688" s="48"/>
      <c r="N688" s="48"/>
      <c r="O688" s="48"/>
      <c r="P688" s="34">
        <f t="shared" si="175"/>
        <v>0</v>
      </c>
      <c r="Q688" s="34">
        <f t="shared" si="244"/>
        <v>0</v>
      </c>
      <c r="R688" s="48"/>
      <c r="S688" s="48"/>
      <c r="T688" s="48"/>
      <c r="U688" s="34">
        <f t="shared" si="195"/>
        <v>0</v>
      </c>
      <c r="V688" s="34">
        <f t="shared" si="245"/>
        <v>0</v>
      </c>
      <c r="W688" s="34">
        <f t="shared" si="238"/>
        <v>0</v>
      </c>
      <c r="X688" s="34">
        <v>1.0649999999999999</v>
      </c>
      <c r="Y688" s="45">
        <v>6188</v>
      </c>
      <c r="Z688" s="166">
        <f t="shared" si="239"/>
        <v>6590.2199999999993</v>
      </c>
      <c r="AA688" s="35">
        <f t="shared" si="240"/>
        <v>0</v>
      </c>
    </row>
    <row r="689" spans="1:27" ht="38.25">
      <c r="A689" s="14" t="s">
        <v>580</v>
      </c>
      <c r="B689" s="5" t="s">
        <v>150</v>
      </c>
      <c r="C689" s="40"/>
      <c r="D689" s="40"/>
      <c r="E689" s="40"/>
      <c r="F689" s="34">
        <f t="shared" si="171"/>
        <v>0</v>
      </c>
      <c r="G689" s="34">
        <f t="shared" si="241"/>
        <v>0</v>
      </c>
      <c r="H689" s="40"/>
      <c r="I689" s="40"/>
      <c r="J689" s="40"/>
      <c r="K689" s="34">
        <f t="shared" si="242"/>
        <v>0</v>
      </c>
      <c r="L689" s="34">
        <f t="shared" si="243"/>
        <v>0</v>
      </c>
      <c r="M689" s="40"/>
      <c r="N689" s="40"/>
      <c r="O689" s="40"/>
      <c r="P689" s="34">
        <f t="shared" si="175"/>
        <v>0</v>
      </c>
      <c r="Q689" s="34">
        <f t="shared" si="244"/>
        <v>0</v>
      </c>
      <c r="R689" s="40"/>
      <c r="S689" s="40"/>
      <c r="T689" s="40"/>
      <c r="U689" s="34">
        <f t="shared" si="195"/>
        <v>0</v>
      </c>
      <c r="V689" s="34">
        <f t="shared" si="245"/>
        <v>0</v>
      </c>
      <c r="W689" s="34">
        <f t="shared" si="238"/>
        <v>0</v>
      </c>
      <c r="X689" s="34">
        <v>1.0649999999999999</v>
      </c>
      <c r="Y689" s="45">
        <v>25168</v>
      </c>
      <c r="Z689" s="166">
        <f t="shared" si="239"/>
        <v>26803.919999999998</v>
      </c>
      <c r="AA689" s="35">
        <f t="shared" si="240"/>
        <v>0</v>
      </c>
    </row>
    <row r="690" spans="1:27">
      <c r="A690" s="14" t="s">
        <v>581</v>
      </c>
      <c r="B690" s="5" t="s">
        <v>150</v>
      </c>
      <c r="C690" s="48"/>
      <c r="D690" s="48"/>
      <c r="E690" s="48"/>
      <c r="F690" s="34">
        <f t="shared" si="171"/>
        <v>0</v>
      </c>
      <c r="G690" s="34">
        <f t="shared" si="241"/>
        <v>0</v>
      </c>
      <c r="H690" s="48"/>
      <c r="I690" s="48"/>
      <c r="J690" s="48"/>
      <c r="K690" s="34">
        <f t="shared" si="242"/>
        <v>0</v>
      </c>
      <c r="L690" s="34">
        <f t="shared" si="243"/>
        <v>0</v>
      </c>
      <c r="M690" s="48"/>
      <c r="N690" s="48"/>
      <c r="O690" s="48"/>
      <c r="P690" s="34">
        <f t="shared" si="175"/>
        <v>0</v>
      </c>
      <c r="Q690" s="34">
        <f t="shared" si="244"/>
        <v>0</v>
      </c>
      <c r="R690" s="48"/>
      <c r="S690" s="48"/>
      <c r="T690" s="48"/>
      <c r="U690" s="34">
        <f t="shared" si="195"/>
        <v>0</v>
      </c>
      <c r="V690" s="34">
        <f t="shared" si="245"/>
        <v>0</v>
      </c>
      <c r="W690" s="34">
        <f t="shared" si="238"/>
        <v>0</v>
      </c>
      <c r="X690" s="34">
        <v>1.0649999999999999</v>
      </c>
      <c r="Y690" s="45">
        <v>1245.92</v>
      </c>
      <c r="Z690" s="166">
        <f t="shared" si="239"/>
        <v>1326.9048</v>
      </c>
      <c r="AA690" s="35">
        <f t="shared" si="240"/>
        <v>0</v>
      </c>
    </row>
    <row r="691" spans="1:27">
      <c r="A691" s="14" t="s">
        <v>582</v>
      </c>
      <c r="B691" s="5" t="s">
        <v>150</v>
      </c>
      <c r="C691" s="48">
        <v>2</v>
      </c>
      <c r="D691" s="48"/>
      <c r="E691" s="48"/>
      <c r="F691" s="34">
        <f t="shared" si="171"/>
        <v>2</v>
      </c>
      <c r="G691" s="34">
        <f t="shared" si="241"/>
        <v>1745.5775999999998</v>
      </c>
      <c r="H691" s="48">
        <v>1</v>
      </c>
      <c r="I691" s="48"/>
      <c r="J691" s="48"/>
      <c r="K691" s="34">
        <f t="shared" si="242"/>
        <v>1</v>
      </c>
      <c r="L691" s="34">
        <f t="shared" si="243"/>
        <v>872.78879999999992</v>
      </c>
      <c r="M691" s="48"/>
      <c r="N691" s="48"/>
      <c r="O691" s="48"/>
      <c r="P691" s="34">
        <f t="shared" si="175"/>
        <v>0</v>
      </c>
      <c r="Q691" s="34">
        <f t="shared" si="244"/>
        <v>0</v>
      </c>
      <c r="R691" s="48"/>
      <c r="S691" s="48"/>
      <c r="T691" s="48"/>
      <c r="U691" s="34">
        <f t="shared" si="195"/>
        <v>0</v>
      </c>
      <c r="V691" s="34">
        <f t="shared" si="245"/>
        <v>0</v>
      </c>
      <c r="W691" s="34">
        <f t="shared" si="238"/>
        <v>3</v>
      </c>
      <c r="X691" s="34">
        <v>1.0649999999999999</v>
      </c>
      <c r="Y691" s="45">
        <v>819.52</v>
      </c>
      <c r="Z691" s="166">
        <f t="shared" si="239"/>
        <v>872.78879999999992</v>
      </c>
      <c r="AA691" s="35">
        <f t="shared" si="240"/>
        <v>2618.3663999999999</v>
      </c>
    </row>
    <row r="692" spans="1:27">
      <c r="A692" s="14" t="s">
        <v>583</v>
      </c>
      <c r="B692" s="5" t="s">
        <v>150</v>
      </c>
      <c r="C692" s="48"/>
      <c r="D692" s="48"/>
      <c r="E692" s="48">
        <v>4</v>
      </c>
      <c r="F692" s="34">
        <f t="shared" si="171"/>
        <v>4</v>
      </c>
      <c r="G692" s="34">
        <f t="shared" si="241"/>
        <v>3978.4991999999997</v>
      </c>
      <c r="H692" s="48"/>
      <c r="I692" s="48"/>
      <c r="J692" s="48"/>
      <c r="K692" s="34">
        <f t="shared" si="242"/>
        <v>0</v>
      </c>
      <c r="L692" s="34">
        <f t="shared" si="243"/>
        <v>0</v>
      </c>
      <c r="M692" s="48"/>
      <c r="N692" s="48"/>
      <c r="O692" s="48"/>
      <c r="P692" s="34">
        <f t="shared" si="175"/>
        <v>0</v>
      </c>
      <c r="Q692" s="34">
        <f t="shared" si="244"/>
        <v>0</v>
      </c>
      <c r="R692" s="48"/>
      <c r="S692" s="48"/>
      <c r="T692" s="48"/>
      <c r="U692" s="34">
        <f t="shared" si="195"/>
        <v>0</v>
      </c>
      <c r="V692" s="34">
        <f t="shared" si="245"/>
        <v>0</v>
      </c>
      <c r="W692" s="34">
        <f t="shared" si="238"/>
        <v>4</v>
      </c>
      <c r="X692" s="34">
        <v>1.0649999999999999</v>
      </c>
      <c r="Y692" s="45">
        <v>933.92</v>
      </c>
      <c r="Z692" s="166">
        <f t="shared" si="239"/>
        <v>994.62479999999994</v>
      </c>
      <c r="AA692" s="35">
        <f t="shared" si="240"/>
        <v>3978.4991999999997</v>
      </c>
    </row>
    <row r="693" spans="1:27">
      <c r="A693" s="14" t="s">
        <v>584</v>
      </c>
      <c r="B693" s="5" t="s">
        <v>150</v>
      </c>
      <c r="C693" s="48"/>
      <c r="D693" s="48"/>
      <c r="E693" s="48"/>
      <c r="F693" s="34">
        <f t="shared" si="171"/>
        <v>0</v>
      </c>
      <c r="G693" s="34">
        <f t="shared" si="241"/>
        <v>0</v>
      </c>
      <c r="H693" s="48"/>
      <c r="I693" s="48"/>
      <c r="J693" s="48"/>
      <c r="K693" s="34">
        <f t="shared" si="242"/>
        <v>0</v>
      </c>
      <c r="L693" s="34">
        <f t="shared" si="243"/>
        <v>0</v>
      </c>
      <c r="M693" s="48"/>
      <c r="N693" s="48"/>
      <c r="O693" s="48"/>
      <c r="P693" s="34">
        <f t="shared" si="175"/>
        <v>0</v>
      </c>
      <c r="Q693" s="34">
        <f t="shared" si="244"/>
        <v>0</v>
      </c>
      <c r="R693" s="48"/>
      <c r="S693" s="48"/>
      <c r="T693" s="48"/>
      <c r="U693" s="34">
        <f t="shared" si="195"/>
        <v>0</v>
      </c>
      <c r="V693" s="34">
        <f t="shared" si="245"/>
        <v>0</v>
      </c>
      <c r="W693" s="34">
        <f t="shared" si="238"/>
        <v>0</v>
      </c>
      <c r="X693" s="34">
        <v>1.0649999999999999</v>
      </c>
      <c r="Y693" s="45">
        <v>1037.92</v>
      </c>
      <c r="Z693" s="166">
        <f t="shared" si="239"/>
        <v>1105.3848</v>
      </c>
      <c r="AA693" s="35">
        <f t="shared" si="240"/>
        <v>0</v>
      </c>
    </row>
    <row r="694" spans="1:27" ht="53.25" customHeight="1">
      <c r="A694" s="14" t="s">
        <v>585</v>
      </c>
      <c r="B694" s="5" t="s">
        <v>150</v>
      </c>
      <c r="C694" s="48"/>
      <c r="D694" s="48"/>
      <c r="E694" s="48"/>
      <c r="F694" s="34">
        <f t="shared" si="171"/>
        <v>0</v>
      </c>
      <c r="G694" s="34">
        <f t="shared" si="241"/>
        <v>0</v>
      </c>
      <c r="H694" s="48"/>
      <c r="I694" s="48"/>
      <c r="J694" s="48"/>
      <c r="K694" s="34">
        <f t="shared" si="242"/>
        <v>0</v>
      </c>
      <c r="L694" s="34">
        <f t="shared" si="243"/>
        <v>0</v>
      </c>
      <c r="M694" s="48"/>
      <c r="N694" s="48"/>
      <c r="O694" s="48"/>
      <c r="P694" s="34">
        <f t="shared" si="175"/>
        <v>0</v>
      </c>
      <c r="Q694" s="34">
        <f t="shared" si="244"/>
        <v>0</v>
      </c>
      <c r="R694" s="48"/>
      <c r="S694" s="48"/>
      <c r="T694" s="48"/>
      <c r="U694" s="34">
        <f t="shared" si="195"/>
        <v>0</v>
      </c>
      <c r="V694" s="34">
        <f t="shared" si="245"/>
        <v>0</v>
      </c>
      <c r="W694" s="34">
        <f t="shared" si="238"/>
        <v>0</v>
      </c>
      <c r="X694" s="34">
        <v>1.0649999999999999</v>
      </c>
      <c r="Y694" s="45">
        <v>3502.72</v>
      </c>
      <c r="Z694" s="166">
        <f t="shared" si="239"/>
        <v>3730.3967999999995</v>
      </c>
      <c r="AA694" s="35">
        <f t="shared" si="240"/>
        <v>0</v>
      </c>
    </row>
    <row r="695" spans="1:27" ht="38.25">
      <c r="A695" s="14" t="s">
        <v>586</v>
      </c>
      <c r="B695" s="5" t="s">
        <v>150</v>
      </c>
      <c r="C695" s="48"/>
      <c r="D695" s="78"/>
      <c r="E695" s="48"/>
      <c r="F695" s="34">
        <f t="shared" si="171"/>
        <v>0</v>
      </c>
      <c r="G695" s="34">
        <f t="shared" si="241"/>
        <v>0</v>
      </c>
      <c r="H695" s="78"/>
      <c r="I695" s="78"/>
      <c r="J695" s="78"/>
      <c r="K695" s="34">
        <f t="shared" si="242"/>
        <v>0</v>
      </c>
      <c r="L695" s="34">
        <f t="shared" si="243"/>
        <v>0</v>
      </c>
      <c r="M695" s="48"/>
      <c r="N695" s="48"/>
      <c r="O695" s="48"/>
      <c r="P695" s="34">
        <f t="shared" si="175"/>
        <v>0</v>
      </c>
      <c r="Q695" s="34">
        <f t="shared" si="244"/>
        <v>0</v>
      </c>
      <c r="R695" s="48"/>
      <c r="S695" s="48"/>
      <c r="T695" s="48"/>
      <c r="U695" s="34">
        <f t="shared" si="195"/>
        <v>0</v>
      </c>
      <c r="V695" s="34">
        <f t="shared" si="245"/>
        <v>0</v>
      </c>
      <c r="W695" s="34">
        <f t="shared" si="238"/>
        <v>0</v>
      </c>
      <c r="X695" s="34">
        <v>1.0649999999999999</v>
      </c>
      <c r="Y695" s="45">
        <v>1295.8399999999999</v>
      </c>
      <c r="Z695" s="166">
        <f t="shared" si="239"/>
        <v>1380.0695999999998</v>
      </c>
      <c r="AA695" s="35">
        <f t="shared" si="240"/>
        <v>0</v>
      </c>
    </row>
    <row r="696" spans="1:27" ht="38.25">
      <c r="A696" s="14" t="s">
        <v>587</v>
      </c>
      <c r="B696" s="5" t="s">
        <v>150</v>
      </c>
      <c r="C696" s="48"/>
      <c r="D696" s="48"/>
      <c r="E696" s="48"/>
      <c r="F696" s="34">
        <f t="shared" si="171"/>
        <v>0</v>
      </c>
      <c r="G696" s="34">
        <f t="shared" si="241"/>
        <v>0</v>
      </c>
      <c r="H696" s="48"/>
      <c r="I696" s="48"/>
      <c r="J696" s="48"/>
      <c r="K696" s="34">
        <f t="shared" si="242"/>
        <v>0</v>
      </c>
      <c r="L696" s="34">
        <f t="shared" si="243"/>
        <v>0</v>
      </c>
      <c r="M696" s="48"/>
      <c r="N696" s="48"/>
      <c r="O696" s="48"/>
      <c r="P696" s="34">
        <f t="shared" ref="P696:P712" si="246">SUM(M696:O696)</f>
        <v>0</v>
      </c>
      <c r="Q696" s="34">
        <f t="shared" si="244"/>
        <v>0</v>
      </c>
      <c r="R696" s="48"/>
      <c r="S696" s="48"/>
      <c r="T696" s="48"/>
      <c r="U696" s="34">
        <f t="shared" si="195"/>
        <v>0</v>
      </c>
      <c r="V696" s="34">
        <f t="shared" si="245"/>
        <v>0</v>
      </c>
      <c r="W696" s="34">
        <f t="shared" si="238"/>
        <v>0</v>
      </c>
      <c r="X696" s="34">
        <v>1.0649999999999999</v>
      </c>
      <c r="Y696" s="45">
        <v>3939.52</v>
      </c>
      <c r="Z696" s="166">
        <f t="shared" si="239"/>
        <v>4195.5887999999995</v>
      </c>
      <c r="AA696" s="35">
        <f t="shared" si="240"/>
        <v>0</v>
      </c>
    </row>
    <row r="697" spans="1:27" ht="51">
      <c r="A697" s="15" t="s">
        <v>588</v>
      </c>
      <c r="B697" s="5" t="s">
        <v>150</v>
      </c>
      <c r="C697" s="48"/>
      <c r="D697" s="48"/>
      <c r="E697" s="48"/>
      <c r="F697" s="34">
        <f t="shared" ref="F697:F712" si="247">SUM(C697:E697)</f>
        <v>0</v>
      </c>
      <c r="G697" s="34">
        <f t="shared" si="241"/>
        <v>0</v>
      </c>
      <c r="H697" s="48"/>
      <c r="I697" s="48"/>
      <c r="J697" s="48"/>
      <c r="K697" s="34">
        <f t="shared" si="242"/>
        <v>0</v>
      </c>
      <c r="L697" s="34">
        <f t="shared" si="243"/>
        <v>0</v>
      </c>
      <c r="M697" s="48"/>
      <c r="N697" s="48"/>
      <c r="O697" s="48"/>
      <c r="P697" s="34">
        <f t="shared" si="246"/>
        <v>0</v>
      </c>
      <c r="Q697" s="34">
        <f t="shared" si="244"/>
        <v>0</v>
      </c>
      <c r="R697" s="48"/>
      <c r="S697" s="48"/>
      <c r="T697" s="48"/>
      <c r="U697" s="34">
        <f t="shared" si="195"/>
        <v>0</v>
      </c>
      <c r="V697" s="34">
        <f t="shared" si="245"/>
        <v>0</v>
      </c>
      <c r="W697" s="34">
        <f t="shared" si="238"/>
        <v>0</v>
      </c>
      <c r="X697" s="34">
        <v>1.0649999999999999</v>
      </c>
      <c r="Y697" s="45">
        <v>2704</v>
      </c>
      <c r="Z697" s="166">
        <f t="shared" si="239"/>
        <v>2879.7599999999998</v>
      </c>
      <c r="AA697" s="35">
        <f t="shared" si="240"/>
        <v>0</v>
      </c>
    </row>
    <row r="698" spans="1:27" ht="34.5" customHeight="1">
      <c r="A698" s="14" t="s">
        <v>589</v>
      </c>
      <c r="B698" s="5" t="s">
        <v>150</v>
      </c>
      <c r="C698" s="48"/>
      <c r="D698" s="48"/>
      <c r="E698" s="48"/>
      <c r="F698" s="34">
        <f t="shared" si="247"/>
        <v>0</v>
      </c>
      <c r="G698" s="34">
        <f t="shared" si="241"/>
        <v>0</v>
      </c>
      <c r="H698" s="48"/>
      <c r="I698" s="48"/>
      <c r="J698" s="48"/>
      <c r="K698" s="34">
        <f t="shared" si="242"/>
        <v>0</v>
      </c>
      <c r="L698" s="34">
        <f t="shared" si="243"/>
        <v>0</v>
      </c>
      <c r="M698" s="48"/>
      <c r="N698" s="48"/>
      <c r="O698" s="48"/>
      <c r="P698" s="34">
        <f t="shared" si="246"/>
        <v>0</v>
      </c>
      <c r="Q698" s="34">
        <f t="shared" si="244"/>
        <v>0</v>
      </c>
      <c r="R698" s="48"/>
      <c r="S698" s="48"/>
      <c r="T698" s="48"/>
      <c r="U698" s="34">
        <f t="shared" si="195"/>
        <v>0</v>
      </c>
      <c r="V698" s="34">
        <f t="shared" si="245"/>
        <v>0</v>
      </c>
      <c r="W698" s="34">
        <f t="shared" si="238"/>
        <v>0</v>
      </c>
      <c r="X698" s="34">
        <v>1.0649999999999999</v>
      </c>
      <c r="Y698" s="45">
        <v>18616</v>
      </c>
      <c r="Z698" s="166">
        <f t="shared" si="239"/>
        <v>19826.039999999997</v>
      </c>
      <c r="AA698" s="35">
        <f t="shared" si="240"/>
        <v>0</v>
      </c>
    </row>
    <row r="699" spans="1:27" ht="38.25">
      <c r="A699" s="14" t="s">
        <v>590</v>
      </c>
      <c r="B699" s="5" t="s">
        <v>150</v>
      </c>
      <c r="C699" s="48"/>
      <c r="D699" s="48"/>
      <c r="E699" s="48"/>
      <c r="F699" s="34">
        <f t="shared" si="247"/>
        <v>0</v>
      </c>
      <c r="G699" s="34">
        <f t="shared" si="241"/>
        <v>0</v>
      </c>
      <c r="H699" s="48"/>
      <c r="I699" s="48"/>
      <c r="J699" s="48"/>
      <c r="K699" s="34">
        <f t="shared" si="242"/>
        <v>0</v>
      </c>
      <c r="L699" s="34">
        <f t="shared" si="243"/>
        <v>0</v>
      </c>
      <c r="M699" s="48"/>
      <c r="N699" s="48"/>
      <c r="O699" s="48"/>
      <c r="P699" s="34">
        <f t="shared" si="246"/>
        <v>0</v>
      </c>
      <c r="Q699" s="34">
        <f t="shared" si="244"/>
        <v>0</v>
      </c>
      <c r="R699" s="48"/>
      <c r="S699" s="48"/>
      <c r="T699" s="48"/>
      <c r="U699" s="34">
        <f t="shared" si="195"/>
        <v>0</v>
      </c>
      <c r="V699" s="34">
        <f t="shared" si="245"/>
        <v>0</v>
      </c>
      <c r="W699" s="34">
        <f t="shared" si="238"/>
        <v>0</v>
      </c>
      <c r="X699" s="34">
        <v>1.0649999999999999</v>
      </c>
      <c r="Y699" s="45">
        <v>8398</v>
      </c>
      <c r="Z699" s="166">
        <f t="shared" si="239"/>
        <v>8943.869999999999</v>
      </c>
      <c r="AA699" s="35">
        <f t="shared" si="240"/>
        <v>0</v>
      </c>
    </row>
    <row r="700" spans="1:27" ht="38.25">
      <c r="A700" s="14" t="s">
        <v>591</v>
      </c>
      <c r="B700" s="5" t="s">
        <v>150</v>
      </c>
      <c r="C700" s="48"/>
      <c r="D700" s="48"/>
      <c r="E700" s="48"/>
      <c r="F700" s="34">
        <f t="shared" si="247"/>
        <v>0</v>
      </c>
      <c r="G700" s="34">
        <f t="shared" si="241"/>
        <v>0</v>
      </c>
      <c r="H700" s="48"/>
      <c r="I700" s="48"/>
      <c r="J700" s="48"/>
      <c r="K700" s="34">
        <f t="shared" si="242"/>
        <v>0</v>
      </c>
      <c r="L700" s="34">
        <f t="shared" si="243"/>
        <v>0</v>
      </c>
      <c r="M700" s="48"/>
      <c r="N700" s="48"/>
      <c r="O700" s="48"/>
      <c r="P700" s="34">
        <f t="shared" si="246"/>
        <v>0</v>
      </c>
      <c r="Q700" s="34">
        <f t="shared" si="244"/>
        <v>0</v>
      </c>
      <c r="R700" s="48"/>
      <c r="S700" s="48"/>
      <c r="T700" s="48"/>
      <c r="U700" s="34">
        <f t="shared" si="195"/>
        <v>0</v>
      </c>
      <c r="V700" s="34">
        <f t="shared" si="245"/>
        <v>0</v>
      </c>
      <c r="W700" s="34">
        <f t="shared" si="238"/>
        <v>0</v>
      </c>
      <c r="X700" s="34">
        <v>1.0649999999999999</v>
      </c>
      <c r="Y700" s="45">
        <v>3120</v>
      </c>
      <c r="Z700" s="166">
        <f t="shared" si="239"/>
        <v>3322.7999999999997</v>
      </c>
      <c r="AA700" s="35">
        <f t="shared" si="240"/>
        <v>0</v>
      </c>
    </row>
    <row r="701" spans="1:27" ht="25.5">
      <c r="A701" s="14" t="s">
        <v>592</v>
      </c>
      <c r="B701" s="5" t="s">
        <v>150</v>
      </c>
      <c r="C701" s="48"/>
      <c r="D701" s="48"/>
      <c r="E701" s="48"/>
      <c r="F701" s="34">
        <f t="shared" si="247"/>
        <v>0</v>
      </c>
      <c r="G701" s="34">
        <f t="shared" si="241"/>
        <v>0</v>
      </c>
      <c r="H701" s="48"/>
      <c r="I701" s="48"/>
      <c r="J701" s="48"/>
      <c r="K701" s="34">
        <f t="shared" si="242"/>
        <v>0</v>
      </c>
      <c r="L701" s="34">
        <f t="shared" si="243"/>
        <v>0</v>
      </c>
      <c r="M701" s="48"/>
      <c r="N701" s="48"/>
      <c r="O701" s="48"/>
      <c r="P701" s="34">
        <f t="shared" si="246"/>
        <v>0</v>
      </c>
      <c r="Q701" s="34">
        <f t="shared" si="244"/>
        <v>0</v>
      </c>
      <c r="R701" s="48"/>
      <c r="S701" s="48"/>
      <c r="T701" s="48"/>
      <c r="U701" s="34">
        <f t="shared" si="195"/>
        <v>0</v>
      </c>
      <c r="V701" s="34">
        <f t="shared" si="245"/>
        <v>0</v>
      </c>
      <c r="W701" s="34">
        <f t="shared" si="238"/>
        <v>0</v>
      </c>
      <c r="X701" s="34">
        <v>1.0649999999999999</v>
      </c>
      <c r="Y701" s="45">
        <v>16640</v>
      </c>
      <c r="Z701" s="166">
        <f t="shared" si="239"/>
        <v>17721.599999999999</v>
      </c>
      <c r="AA701" s="35">
        <f t="shared" si="240"/>
        <v>0</v>
      </c>
    </row>
    <row r="702" spans="1:27" ht="38.25">
      <c r="A702" s="14" t="s">
        <v>593</v>
      </c>
      <c r="B702" s="5" t="s">
        <v>150</v>
      </c>
      <c r="C702" s="48"/>
      <c r="D702" s="48"/>
      <c r="E702" s="48"/>
      <c r="F702" s="34">
        <f t="shared" si="247"/>
        <v>0</v>
      </c>
      <c r="G702" s="34">
        <f t="shared" si="241"/>
        <v>0</v>
      </c>
      <c r="H702" s="48"/>
      <c r="I702" s="48"/>
      <c r="J702" s="48"/>
      <c r="K702" s="34">
        <f t="shared" si="242"/>
        <v>0</v>
      </c>
      <c r="L702" s="34">
        <f t="shared" si="243"/>
        <v>0</v>
      </c>
      <c r="M702" s="48"/>
      <c r="N702" s="48"/>
      <c r="O702" s="48"/>
      <c r="P702" s="34">
        <f t="shared" si="246"/>
        <v>0</v>
      </c>
      <c r="Q702" s="34">
        <f t="shared" si="244"/>
        <v>0</v>
      </c>
      <c r="R702" s="48"/>
      <c r="S702" s="48"/>
      <c r="T702" s="48"/>
      <c r="U702" s="34">
        <f t="shared" si="195"/>
        <v>0</v>
      </c>
      <c r="V702" s="34">
        <f t="shared" si="245"/>
        <v>0</v>
      </c>
      <c r="W702" s="34">
        <f t="shared" si="238"/>
        <v>0</v>
      </c>
      <c r="X702" s="34">
        <v>1.0649999999999999</v>
      </c>
      <c r="Y702" s="45">
        <v>5831.52</v>
      </c>
      <c r="Z702" s="166">
        <f t="shared" si="239"/>
        <v>6210.5688</v>
      </c>
      <c r="AA702" s="35">
        <f t="shared" si="240"/>
        <v>0</v>
      </c>
    </row>
    <row r="703" spans="1:27" ht="38.25">
      <c r="A703" s="14" t="s">
        <v>594</v>
      </c>
      <c r="B703" s="5" t="s">
        <v>150</v>
      </c>
      <c r="C703" s="48"/>
      <c r="D703" s="48"/>
      <c r="E703" s="48"/>
      <c r="F703" s="34">
        <f t="shared" si="247"/>
        <v>0</v>
      </c>
      <c r="G703" s="34">
        <f t="shared" si="241"/>
        <v>0</v>
      </c>
      <c r="H703" s="48"/>
      <c r="I703" s="48"/>
      <c r="J703" s="48"/>
      <c r="K703" s="34">
        <f t="shared" si="242"/>
        <v>0</v>
      </c>
      <c r="L703" s="34">
        <f t="shared" si="243"/>
        <v>0</v>
      </c>
      <c r="M703" s="48"/>
      <c r="N703" s="48"/>
      <c r="O703" s="48"/>
      <c r="P703" s="34">
        <f t="shared" si="246"/>
        <v>0</v>
      </c>
      <c r="Q703" s="34">
        <f t="shared" si="244"/>
        <v>0</v>
      </c>
      <c r="R703" s="48"/>
      <c r="S703" s="48"/>
      <c r="T703" s="48"/>
      <c r="U703" s="34">
        <f t="shared" si="195"/>
        <v>0</v>
      </c>
      <c r="V703" s="34">
        <f t="shared" si="245"/>
        <v>0</v>
      </c>
      <c r="W703" s="34">
        <f t="shared" si="238"/>
        <v>0</v>
      </c>
      <c r="X703" s="34">
        <v>1.0649999999999999</v>
      </c>
      <c r="Y703" s="45">
        <v>1653.6</v>
      </c>
      <c r="Z703" s="166">
        <f t="shared" si="239"/>
        <v>1761.0839999999998</v>
      </c>
      <c r="AA703" s="35">
        <f t="shared" si="240"/>
        <v>0</v>
      </c>
    </row>
    <row r="704" spans="1:27" ht="51">
      <c r="A704" s="14" t="s">
        <v>595</v>
      </c>
      <c r="B704" s="5" t="s">
        <v>150</v>
      </c>
      <c r="C704" s="48"/>
      <c r="D704" s="48"/>
      <c r="E704" s="48"/>
      <c r="F704" s="34">
        <f t="shared" si="247"/>
        <v>0</v>
      </c>
      <c r="G704" s="34">
        <f t="shared" si="241"/>
        <v>0</v>
      </c>
      <c r="H704" s="48"/>
      <c r="I704" s="48"/>
      <c r="J704" s="48"/>
      <c r="K704" s="34">
        <f t="shared" si="242"/>
        <v>0</v>
      </c>
      <c r="L704" s="34">
        <f t="shared" si="243"/>
        <v>0</v>
      </c>
      <c r="M704" s="48"/>
      <c r="N704" s="48"/>
      <c r="O704" s="48"/>
      <c r="P704" s="34">
        <f t="shared" si="246"/>
        <v>0</v>
      </c>
      <c r="Q704" s="34">
        <f t="shared" si="244"/>
        <v>0</v>
      </c>
      <c r="R704" s="48"/>
      <c r="S704" s="48"/>
      <c r="T704" s="48"/>
      <c r="U704" s="34">
        <f t="shared" si="195"/>
        <v>0</v>
      </c>
      <c r="V704" s="34">
        <f t="shared" si="245"/>
        <v>0</v>
      </c>
      <c r="W704" s="34">
        <f t="shared" si="238"/>
        <v>0</v>
      </c>
      <c r="X704" s="34">
        <v>1.0649999999999999</v>
      </c>
      <c r="Y704" s="45">
        <v>18417.169999999998</v>
      </c>
      <c r="Z704" s="166">
        <f t="shared" si="239"/>
        <v>19614.286049999999</v>
      </c>
      <c r="AA704" s="35">
        <f t="shared" si="240"/>
        <v>0</v>
      </c>
    </row>
    <row r="705" spans="1:30" ht="46.5" customHeight="1">
      <c r="A705" s="14" t="s">
        <v>596</v>
      </c>
      <c r="B705" s="5" t="s">
        <v>150</v>
      </c>
      <c r="C705" s="48"/>
      <c r="D705" s="48"/>
      <c r="E705" s="48"/>
      <c r="F705" s="34">
        <f t="shared" si="247"/>
        <v>0</v>
      </c>
      <c r="G705" s="34">
        <f t="shared" si="241"/>
        <v>0</v>
      </c>
      <c r="H705" s="48"/>
      <c r="I705" s="48"/>
      <c r="J705" s="48"/>
      <c r="K705" s="34">
        <f t="shared" si="242"/>
        <v>0</v>
      </c>
      <c r="L705" s="34">
        <f t="shared" si="243"/>
        <v>0</v>
      </c>
      <c r="M705" s="48"/>
      <c r="N705" s="48"/>
      <c r="O705" s="48"/>
      <c r="P705" s="34">
        <f t="shared" si="246"/>
        <v>0</v>
      </c>
      <c r="Q705" s="34">
        <f t="shared" si="244"/>
        <v>0</v>
      </c>
      <c r="R705" s="48"/>
      <c r="S705" s="48"/>
      <c r="T705" s="48"/>
      <c r="U705" s="34">
        <f t="shared" si="195"/>
        <v>0</v>
      </c>
      <c r="V705" s="34">
        <f t="shared" si="245"/>
        <v>0</v>
      </c>
      <c r="W705" s="34"/>
      <c r="X705" s="34">
        <v>1.0649999999999999</v>
      </c>
      <c r="Y705" s="45">
        <v>23600</v>
      </c>
      <c r="Z705" s="166">
        <f t="shared" si="239"/>
        <v>25134</v>
      </c>
      <c r="AA705" s="35">
        <f t="shared" si="240"/>
        <v>0</v>
      </c>
    </row>
    <row r="706" spans="1:30" ht="51">
      <c r="A706" s="14" t="s">
        <v>597</v>
      </c>
      <c r="B706" s="5" t="s">
        <v>150</v>
      </c>
      <c r="C706" s="48"/>
      <c r="D706" s="48"/>
      <c r="E706" s="48"/>
      <c r="F706" s="34">
        <f t="shared" si="247"/>
        <v>0</v>
      </c>
      <c r="G706" s="34">
        <f t="shared" si="241"/>
        <v>0</v>
      </c>
      <c r="H706" s="48"/>
      <c r="I706" s="48"/>
      <c r="J706" s="48"/>
      <c r="K706" s="34">
        <f t="shared" si="242"/>
        <v>0</v>
      </c>
      <c r="L706" s="34">
        <f t="shared" si="243"/>
        <v>0</v>
      </c>
      <c r="M706" s="48"/>
      <c r="N706" s="48"/>
      <c r="O706" s="48"/>
      <c r="P706" s="34">
        <f t="shared" si="246"/>
        <v>0</v>
      </c>
      <c r="Q706" s="34">
        <f t="shared" si="244"/>
        <v>0</v>
      </c>
      <c r="R706" s="48"/>
      <c r="S706" s="48"/>
      <c r="T706" s="48"/>
      <c r="U706" s="34">
        <f t="shared" si="195"/>
        <v>0</v>
      </c>
      <c r="V706" s="34">
        <f t="shared" si="245"/>
        <v>0</v>
      </c>
      <c r="W706" s="34">
        <f t="shared" ref="W706:W712" si="248">F706+K706+P706+U706</f>
        <v>0</v>
      </c>
      <c r="X706" s="34">
        <v>1.0649999999999999</v>
      </c>
      <c r="Y706" s="45">
        <v>10398.959999999999</v>
      </c>
      <c r="Z706" s="166">
        <f t="shared" si="239"/>
        <v>11074.892399999999</v>
      </c>
      <c r="AA706" s="35">
        <f t="shared" si="240"/>
        <v>0</v>
      </c>
    </row>
    <row r="707" spans="1:30" ht="25.5">
      <c r="A707" s="14" t="s">
        <v>598</v>
      </c>
      <c r="B707" s="5" t="s">
        <v>150</v>
      </c>
      <c r="C707" s="48"/>
      <c r="D707" s="48"/>
      <c r="E707" s="48"/>
      <c r="F707" s="34">
        <f t="shared" si="247"/>
        <v>0</v>
      </c>
      <c r="G707" s="34">
        <f t="shared" si="241"/>
        <v>0</v>
      </c>
      <c r="H707" s="48"/>
      <c r="I707" s="48"/>
      <c r="J707" s="48"/>
      <c r="K707" s="34">
        <f t="shared" si="242"/>
        <v>0</v>
      </c>
      <c r="L707" s="34">
        <f t="shared" si="243"/>
        <v>0</v>
      </c>
      <c r="M707" s="48"/>
      <c r="N707" s="48"/>
      <c r="O707" s="48"/>
      <c r="P707" s="34">
        <f t="shared" si="246"/>
        <v>0</v>
      </c>
      <c r="Q707" s="34">
        <f t="shared" si="244"/>
        <v>0</v>
      </c>
      <c r="R707" s="48"/>
      <c r="S707" s="48"/>
      <c r="T707" s="48"/>
      <c r="U707" s="34">
        <f t="shared" si="195"/>
        <v>0</v>
      </c>
      <c r="V707" s="34">
        <f t="shared" si="245"/>
        <v>0</v>
      </c>
      <c r="W707" s="34">
        <f t="shared" si="248"/>
        <v>0</v>
      </c>
      <c r="X707" s="34">
        <v>1.0649999999999999</v>
      </c>
      <c r="Y707" s="45">
        <v>1232.4000000000001</v>
      </c>
      <c r="Z707" s="166">
        <f t="shared" si="239"/>
        <v>1312.5060000000001</v>
      </c>
      <c r="AA707" s="35">
        <f t="shared" si="240"/>
        <v>0</v>
      </c>
    </row>
    <row r="708" spans="1:30" ht="25.5">
      <c r="A708" s="14" t="s">
        <v>599</v>
      </c>
      <c r="B708" s="5" t="s">
        <v>150</v>
      </c>
      <c r="C708" s="48"/>
      <c r="D708" s="48"/>
      <c r="E708" s="48"/>
      <c r="F708" s="34">
        <f t="shared" si="247"/>
        <v>0</v>
      </c>
      <c r="G708" s="34">
        <f t="shared" si="241"/>
        <v>0</v>
      </c>
      <c r="H708" s="48"/>
      <c r="I708" s="48"/>
      <c r="J708" s="48"/>
      <c r="K708" s="34">
        <f t="shared" si="242"/>
        <v>0</v>
      </c>
      <c r="L708" s="34">
        <f t="shared" si="243"/>
        <v>0</v>
      </c>
      <c r="M708" s="48"/>
      <c r="N708" s="48"/>
      <c r="O708" s="48"/>
      <c r="P708" s="34">
        <f t="shared" si="246"/>
        <v>0</v>
      </c>
      <c r="Q708" s="34">
        <f t="shared" si="244"/>
        <v>0</v>
      </c>
      <c r="R708" s="48"/>
      <c r="S708" s="48"/>
      <c r="T708" s="48"/>
      <c r="U708" s="34">
        <f t="shared" si="195"/>
        <v>0</v>
      </c>
      <c r="V708" s="34">
        <f t="shared" si="245"/>
        <v>0</v>
      </c>
      <c r="W708" s="34">
        <f t="shared" si="248"/>
        <v>0</v>
      </c>
      <c r="X708" s="34">
        <v>1.0649999999999999</v>
      </c>
      <c r="Y708" s="45">
        <v>1233.4000000000001</v>
      </c>
      <c r="Z708" s="166">
        <f t="shared" si="239"/>
        <v>1313.5710000000001</v>
      </c>
      <c r="AA708" s="35">
        <f t="shared" si="240"/>
        <v>0</v>
      </c>
    </row>
    <row r="709" spans="1:30" ht="45" customHeight="1">
      <c r="A709" s="14" t="s">
        <v>600</v>
      </c>
      <c r="B709" s="5" t="s">
        <v>150</v>
      </c>
      <c r="C709" s="48"/>
      <c r="D709" s="48"/>
      <c r="E709" s="48"/>
      <c r="F709" s="34">
        <f t="shared" si="247"/>
        <v>0</v>
      </c>
      <c r="G709" s="34">
        <f t="shared" si="241"/>
        <v>0</v>
      </c>
      <c r="H709" s="48"/>
      <c r="I709" s="48"/>
      <c r="J709" s="48"/>
      <c r="K709" s="34">
        <f t="shared" si="242"/>
        <v>0</v>
      </c>
      <c r="L709" s="34">
        <f t="shared" si="243"/>
        <v>0</v>
      </c>
      <c r="M709" s="48"/>
      <c r="N709" s="48"/>
      <c r="O709" s="48"/>
      <c r="P709" s="34">
        <f t="shared" si="246"/>
        <v>0</v>
      </c>
      <c r="Q709" s="34">
        <f t="shared" si="244"/>
        <v>0</v>
      </c>
      <c r="R709" s="48"/>
      <c r="S709" s="48"/>
      <c r="T709" s="48"/>
      <c r="U709" s="34">
        <f t="shared" si="195"/>
        <v>0</v>
      </c>
      <c r="V709" s="34">
        <f t="shared" si="245"/>
        <v>0</v>
      </c>
      <c r="W709" s="34">
        <f t="shared" si="248"/>
        <v>0</v>
      </c>
      <c r="X709" s="34">
        <v>1.0649999999999999</v>
      </c>
      <c r="Y709" s="45">
        <v>3056.44</v>
      </c>
      <c r="Z709" s="166">
        <f t="shared" si="239"/>
        <v>3255.1086</v>
      </c>
      <c r="AA709" s="35">
        <f t="shared" si="240"/>
        <v>0</v>
      </c>
    </row>
    <row r="710" spans="1:30" ht="82.5" customHeight="1">
      <c r="A710" s="15" t="s">
        <v>601</v>
      </c>
      <c r="B710" s="20" t="s">
        <v>150</v>
      </c>
      <c r="C710" s="78"/>
      <c r="D710" s="78"/>
      <c r="E710" s="78"/>
      <c r="F710" s="34">
        <f t="shared" ref="F710:F711" si="249">SUM(C710:E710)</f>
        <v>0</v>
      </c>
      <c r="G710" s="34">
        <f t="shared" ref="G710:G711" si="250">F710*Z710</f>
        <v>0</v>
      </c>
      <c r="H710" s="78"/>
      <c r="I710" s="78"/>
      <c r="J710" s="78"/>
      <c r="K710" s="34">
        <f t="shared" ref="K710:K711" si="251">SUM(H710:J710)</f>
        <v>0</v>
      </c>
      <c r="L710" s="34">
        <f t="shared" ref="L710:L711" si="252">K710*Z710</f>
        <v>0</v>
      </c>
      <c r="M710" s="78"/>
      <c r="N710" s="78"/>
      <c r="O710" s="78">
        <v>1</v>
      </c>
      <c r="P710" s="34">
        <f t="shared" ref="P710:P711" si="253">SUM(M710:O710)</f>
        <v>1</v>
      </c>
      <c r="Q710" s="34">
        <f t="shared" ref="Q710:Q711" si="254">P710*Z710</f>
        <v>1105.3848</v>
      </c>
      <c r="R710" s="78"/>
      <c r="S710" s="78"/>
      <c r="T710" s="78"/>
      <c r="U710" s="34">
        <f t="shared" ref="U710:U711" si="255">SUM(R710:T710)</f>
        <v>0</v>
      </c>
      <c r="V710" s="34">
        <f t="shared" ref="V710:V711" si="256">U710*Z710</f>
        <v>0</v>
      </c>
      <c r="W710" s="34">
        <f t="shared" si="248"/>
        <v>1</v>
      </c>
      <c r="X710" s="34">
        <v>1.0649999999999999</v>
      </c>
      <c r="Y710" s="49">
        <v>1037.92</v>
      </c>
      <c r="Z710" s="166">
        <f t="shared" ref="Z710" si="257">X710*Y710</f>
        <v>1105.3848</v>
      </c>
      <c r="AA710" s="35">
        <f t="shared" ref="AA710:AA711" si="258">W710*Z710</f>
        <v>1105.3848</v>
      </c>
    </row>
    <row r="711" spans="1:30" ht="25.5" customHeight="1">
      <c r="A711" s="15" t="s">
        <v>1805</v>
      </c>
      <c r="B711" s="20" t="s">
        <v>763</v>
      </c>
      <c r="C711" s="78"/>
      <c r="D711" s="78"/>
      <c r="E711" s="78"/>
      <c r="F711" s="34">
        <f t="shared" si="249"/>
        <v>0</v>
      </c>
      <c r="G711" s="34">
        <f t="shared" si="250"/>
        <v>0</v>
      </c>
      <c r="H711" s="78"/>
      <c r="I711" s="78"/>
      <c r="J711" s="78"/>
      <c r="K711" s="34">
        <f t="shared" si="251"/>
        <v>0</v>
      </c>
      <c r="L711" s="34">
        <f t="shared" si="252"/>
        <v>0</v>
      </c>
      <c r="M711" s="78">
        <v>8</v>
      </c>
      <c r="N711" s="78"/>
      <c r="O711" s="78"/>
      <c r="P711" s="34">
        <f t="shared" si="253"/>
        <v>8</v>
      </c>
      <c r="Q711" s="34">
        <f t="shared" si="254"/>
        <v>4600</v>
      </c>
      <c r="R711" s="78"/>
      <c r="S711" s="78"/>
      <c r="T711" s="78"/>
      <c r="U711" s="34">
        <f t="shared" si="255"/>
        <v>0</v>
      </c>
      <c r="V711" s="34">
        <f t="shared" si="256"/>
        <v>0</v>
      </c>
      <c r="W711" s="34">
        <f t="shared" si="248"/>
        <v>8</v>
      </c>
      <c r="X711" s="34">
        <v>1.0649999999999999</v>
      </c>
      <c r="Y711" s="49">
        <v>1037.92</v>
      </c>
      <c r="Z711" s="166">
        <v>575</v>
      </c>
      <c r="AA711" s="35">
        <f t="shared" si="258"/>
        <v>4600</v>
      </c>
    </row>
    <row r="712" spans="1:30" ht="25.5" customHeight="1">
      <c r="A712" s="15"/>
      <c r="B712" s="20" t="s">
        <v>150</v>
      </c>
      <c r="C712" s="78"/>
      <c r="D712" s="78"/>
      <c r="E712" s="78"/>
      <c r="F712" s="34">
        <f t="shared" si="247"/>
        <v>0</v>
      </c>
      <c r="G712" s="34">
        <f t="shared" si="241"/>
        <v>0</v>
      </c>
      <c r="H712" s="78"/>
      <c r="I712" s="78"/>
      <c r="J712" s="78"/>
      <c r="K712" s="34">
        <f t="shared" si="242"/>
        <v>0</v>
      </c>
      <c r="L712" s="34">
        <f t="shared" si="243"/>
        <v>0</v>
      </c>
      <c r="M712" s="78"/>
      <c r="N712" s="78"/>
      <c r="O712" s="78"/>
      <c r="P712" s="34">
        <f t="shared" si="246"/>
        <v>0</v>
      </c>
      <c r="Q712" s="34">
        <f t="shared" si="244"/>
        <v>0</v>
      </c>
      <c r="R712" s="78"/>
      <c r="S712" s="78"/>
      <c r="T712" s="78"/>
      <c r="U712" s="34">
        <f t="shared" si="195"/>
        <v>0</v>
      </c>
      <c r="V712" s="34">
        <f t="shared" si="245"/>
        <v>0</v>
      </c>
      <c r="W712" s="34">
        <f t="shared" si="248"/>
        <v>0</v>
      </c>
      <c r="X712" s="34">
        <v>1.0649999999999999</v>
      </c>
      <c r="Y712" s="49">
        <v>1037.92</v>
      </c>
      <c r="Z712" s="166"/>
      <c r="AA712" s="35">
        <f t="shared" si="240"/>
        <v>0</v>
      </c>
    </row>
    <row r="713" spans="1:30" ht="16.5" thickBot="1">
      <c r="A713" s="98"/>
      <c r="B713" s="24"/>
      <c r="C713" s="77"/>
      <c r="D713" s="77"/>
      <c r="E713" s="77"/>
      <c r="F713" s="77"/>
      <c r="G713" s="77"/>
      <c r="H713" s="77"/>
      <c r="I713" s="77"/>
      <c r="J713" s="77"/>
      <c r="K713" s="77"/>
      <c r="L713" s="77"/>
      <c r="M713" s="77"/>
      <c r="N713" s="77"/>
      <c r="O713" s="77"/>
      <c r="P713" s="77"/>
      <c r="Q713" s="77"/>
      <c r="R713" s="77"/>
      <c r="S713" s="77"/>
      <c r="T713" s="77"/>
      <c r="U713" s="77"/>
      <c r="V713" s="77"/>
      <c r="W713" s="24"/>
      <c r="X713" s="24"/>
      <c r="Y713" s="50"/>
      <c r="Z713" s="54"/>
      <c r="AA713" s="51"/>
    </row>
    <row r="714" spans="1:30">
      <c r="A714" s="25" t="s">
        <v>154</v>
      </c>
      <c r="B714" s="97"/>
      <c r="C714" s="79"/>
      <c r="D714" s="79"/>
      <c r="E714" s="79"/>
      <c r="F714" s="79"/>
      <c r="G714" s="79"/>
      <c r="H714" s="79"/>
      <c r="I714" s="79"/>
      <c r="J714" s="79"/>
      <c r="K714" s="79"/>
      <c r="L714" s="79"/>
      <c r="M714" s="79"/>
      <c r="N714" s="79"/>
      <c r="O714" s="79"/>
      <c r="P714" s="79"/>
      <c r="Q714" s="79"/>
      <c r="R714" s="79"/>
      <c r="S714" s="79"/>
      <c r="T714" s="79"/>
      <c r="U714" s="79"/>
      <c r="V714" s="79"/>
      <c r="W714" s="28"/>
      <c r="X714" s="28"/>
      <c r="Y714" s="53"/>
      <c r="Z714" s="170"/>
      <c r="AA714" s="47"/>
    </row>
    <row r="715" spans="1:30" ht="30.75" customHeight="1" thickBot="1">
      <c r="A715" s="14" t="s">
        <v>751</v>
      </c>
      <c r="B715" s="5" t="s">
        <v>30</v>
      </c>
      <c r="C715" s="48"/>
      <c r="D715" s="48"/>
      <c r="E715" s="48"/>
      <c r="F715" s="34">
        <f t="shared" ref="F715" si="259">SUM(C715:E715)</f>
        <v>0</v>
      </c>
      <c r="G715" s="34">
        <f t="shared" ref="G715" si="260">F715*Z715</f>
        <v>0</v>
      </c>
      <c r="H715" s="48"/>
      <c r="I715" s="48"/>
      <c r="J715" s="48"/>
      <c r="K715" s="34">
        <f t="shared" ref="K715" si="261">SUM(H715:J715)</f>
        <v>0</v>
      </c>
      <c r="L715" s="34">
        <f t="shared" ref="L715" si="262">K715*Z715</f>
        <v>0</v>
      </c>
      <c r="M715" s="48"/>
      <c r="N715" s="48"/>
      <c r="O715" s="48"/>
      <c r="P715" s="34">
        <f t="shared" ref="P715" si="263">SUM(M715:O715)</f>
        <v>0</v>
      </c>
      <c r="Q715" s="34">
        <f t="shared" ref="Q715" si="264">P715*Z715</f>
        <v>0</v>
      </c>
      <c r="R715" s="48"/>
      <c r="S715" s="48"/>
      <c r="T715" s="48"/>
      <c r="U715" s="34">
        <f t="shared" ref="U715" si="265">SUM(R715:T715)</f>
        <v>0</v>
      </c>
      <c r="V715" s="34">
        <f t="shared" ref="V715" si="266">U715*Z715</f>
        <v>0</v>
      </c>
      <c r="W715" s="34">
        <f t="shared" ref="W715" si="267">F715+K715+P715+U715</f>
        <v>0</v>
      </c>
      <c r="X715" s="34">
        <v>1.0649999999999999</v>
      </c>
      <c r="Y715" s="45">
        <v>28.9</v>
      </c>
      <c r="Z715" s="166">
        <f t="shared" ref="Z715" si="268">X715*Y715</f>
        <v>30.778499999999998</v>
      </c>
      <c r="AA715" s="35">
        <f t="shared" ref="AA715" si="269">W715*Z715</f>
        <v>0</v>
      </c>
    </row>
    <row r="716" spans="1:30" ht="12.75" customHeight="1" thickBot="1">
      <c r="A716" s="55"/>
      <c r="B716" s="24"/>
      <c r="C716" s="40"/>
      <c r="D716" s="40"/>
      <c r="E716" s="40"/>
      <c r="F716" s="40"/>
      <c r="G716" s="40"/>
      <c r="H716" s="40"/>
      <c r="I716" s="40"/>
      <c r="J716" s="40"/>
      <c r="K716" s="40"/>
      <c r="L716" s="40"/>
      <c r="M716" s="40"/>
      <c r="N716" s="40"/>
      <c r="O716" s="40"/>
      <c r="P716" s="40"/>
      <c r="Q716" s="40"/>
      <c r="R716" s="40"/>
      <c r="S716" s="40"/>
      <c r="T716" s="40"/>
      <c r="U716" s="40"/>
      <c r="V716" s="40"/>
      <c r="W716" s="37"/>
      <c r="X716" s="86"/>
      <c r="Y716" s="19"/>
      <c r="Z716" s="19"/>
      <c r="AA716" s="35"/>
    </row>
    <row r="717" spans="1:30" s="138" customFormat="1" ht="18.75" customHeight="1" thickBot="1">
      <c r="A717" s="289" t="s">
        <v>155</v>
      </c>
      <c r="B717" s="290"/>
      <c r="C717" s="290"/>
      <c r="D717" s="290"/>
      <c r="E717" s="290"/>
      <c r="F717" s="290"/>
      <c r="G717" s="290"/>
      <c r="H717" s="290"/>
      <c r="I717" s="290"/>
      <c r="J717" s="290"/>
      <c r="K717" s="290"/>
      <c r="L717" s="290"/>
      <c r="M717" s="290"/>
      <c r="N717" s="290"/>
      <c r="O717" s="290"/>
      <c r="P717" s="290"/>
      <c r="Q717" s="290"/>
      <c r="R717" s="290"/>
      <c r="S717" s="290"/>
      <c r="T717" s="290"/>
      <c r="U717" s="290"/>
      <c r="V717" s="290"/>
      <c r="W717" s="290"/>
      <c r="X717" s="290"/>
      <c r="Y717" s="290"/>
      <c r="Z717" s="290"/>
      <c r="AA717" s="291"/>
      <c r="AD717" s="251"/>
    </row>
    <row r="718" spans="1:30" ht="15" customHeight="1">
      <c r="A718" s="29" t="s">
        <v>156</v>
      </c>
      <c r="B718" s="106"/>
      <c r="C718" s="94"/>
      <c r="D718" s="94"/>
      <c r="E718" s="94"/>
      <c r="F718" s="94"/>
      <c r="G718" s="94"/>
      <c r="H718" s="94"/>
      <c r="I718" s="94"/>
      <c r="J718" s="94"/>
      <c r="K718" s="94"/>
      <c r="L718" s="94"/>
      <c r="M718" s="94"/>
      <c r="N718" s="94"/>
      <c r="O718" s="94"/>
      <c r="P718" s="94"/>
      <c r="Q718" s="94"/>
      <c r="R718" s="94"/>
      <c r="S718" s="94"/>
      <c r="T718" s="94"/>
      <c r="U718" s="94"/>
      <c r="V718" s="94"/>
      <c r="W718" s="104"/>
      <c r="X718" s="121"/>
      <c r="Y718" s="107"/>
      <c r="Z718" s="107"/>
      <c r="AA718" s="38"/>
    </row>
    <row r="719" spans="1:30" ht="15" customHeight="1">
      <c r="A719" s="182" t="s">
        <v>797</v>
      </c>
      <c r="B719" s="186" t="s">
        <v>30</v>
      </c>
      <c r="C719" s="48"/>
      <c r="D719" s="48"/>
      <c r="E719" s="48"/>
      <c r="F719" s="34">
        <f>SUM(C719:E719)</f>
        <v>0</v>
      </c>
      <c r="G719" s="34">
        <f t="shared" ref="G719:G739" si="270">F719*Z719</f>
        <v>0</v>
      </c>
      <c r="H719" s="48"/>
      <c r="I719" s="48"/>
      <c r="J719" s="48"/>
      <c r="K719" s="34">
        <f>SUM(H719:J719)</f>
        <v>0</v>
      </c>
      <c r="L719" s="34">
        <f t="shared" ref="L719:L737" si="271">K719*Z719</f>
        <v>0</v>
      </c>
      <c r="M719" s="34"/>
      <c r="N719" s="34"/>
      <c r="O719" s="34"/>
      <c r="P719" s="34">
        <f>SUM(M719:O719)</f>
        <v>0</v>
      </c>
      <c r="Q719" s="34">
        <f t="shared" ref="Q719:Q739" si="272">P719*Z719</f>
        <v>0</v>
      </c>
      <c r="R719" s="34"/>
      <c r="S719" s="34"/>
      <c r="T719" s="34"/>
      <c r="U719" s="37">
        <f>SUM(R719:T719)</f>
        <v>0</v>
      </c>
      <c r="V719" s="34">
        <f t="shared" ref="V719:V739" si="273">U719*Z719</f>
        <v>0</v>
      </c>
      <c r="W719" s="57">
        <f t="shared" ref="W719:W739" si="274">F719+K719+P719+U719</f>
        <v>0</v>
      </c>
      <c r="X719" s="87"/>
      <c r="Y719" s="60"/>
      <c r="Z719" s="60">
        <v>1500</v>
      </c>
      <c r="AA719" s="35">
        <f t="shared" ref="AA719:AA739" si="275">W719*Z719</f>
        <v>0</v>
      </c>
    </row>
    <row r="720" spans="1:30" ht="15" customHeight="1">
      <c r="A720" s="182" t="s">
        <v>798</v>
      </c>
      <c r="B720" s="186" t="s">
        <v>30</v>
      </c>
      <c r="C720" s="48"/>
      <c r="D720" s="48"/>
      <c r="E720" s="48"/>
      <c r="F720" s="34">
        <f t="shared" ref="F720:F731" si="276">SUM(C720:E720)</f>
        <v>0</v>
      </c>
      <c r="G720" s="34">
        <f t="shared" si="270"/>
        <v>0</v>
      </c>
      <c r="H720" s="48"/>
      <c r="I720" s="48"/>
      <c r="J720" s="48"/>
      <c r="K720" s="34">
        <f t="shared" ref="K720:K733" si="277">SUM(H720:J720)</f>
        <v>0</v>
      </c>
      <c r="L720" s="34">
        <f t="shared" si="271"/>
        <v>0</v>
      </c>
      <c r="M720" s="34"/>
      <c r="N720" s="34"/>
      <c r="O720" s="34"/>
      <c r="P720" s="34">
        <f t="shared" ref="P720:P726" si="278">SUM(M720:O720)</f>
        <v>0</v>
      </c>
      <c r="Q720" s="34">
        <f t="shared" si="272"/>
        <v>0</v>
      </c>
      <c r="R720" s="34"/>
      <c r="S720" s="34"/>
      <c r="T720" s="34"/>
      <c r="U720" s="37">
        <f t="shared" ref="U720:U734" si="279">SUM(R720:T720)</f>
        <v>0</v>
      </c>
      <c r="V720" s="34">
        <f t="shared" si="273"/>
        <v>0</v>
      </c>
      <c r="W720" s="57">
        <f t="shared" si="274"/>
        <v>0</v>
      </c>
      <c r="X720" s="87"/>
      <c r="Y720" s="61"/>
      <c r="Z720" s="61">
        <v>2700</v>
      </c>
      <c r="AA720" s="35">
        <f t="shared" si="275"/>
        <v>0</v>
      </c>
    </row>
    <row r="721" spans="1:27" ht="15" customHeight="1">
      <c r="A721" s="182" t="s">
        <v>799</v>
      </c>
      <c r="B721" s="186" t="s">
        <v>30</v>
      </c>
      <c r="C721" s="48"/>
      <c r="D721" s="48"/>
      <c r="E721" s="48"/>
      <c r="F721" s="34">
        <f t="shared" si="276"/>
        <v>0</v>
      </c>
      <c r="G721" s="34">
        <f t="shared" si="270"/>
        <v>0</v>
      </c>
      <c r="H721" s="48"/>
      <c r="I721" s="48"/>
      <c r="J721" s="48"/>
      <c r="K721" s="34">
        <f t="shared" si="277"/>
        <v>0</v>
      </c>
      <c r="L721" s="34">
        <f t="shared" si="271"/>
        <v>0</v>
      </c>
      <c r="M721" s="34"/>
      <c r="N721" s="34"/>
      <c r="O721" s="34"/>
      <c r="P721" s="34">
        <f t="shared" si="278"/>
        <v>0</v>
      </c>
      <c r="Q721" s="34">
        <f t="shared" si="272"/>
        <v>0</v>
      </c>
      <c r="R721" s="34"/>
      <c r="S721" s="34"/>
      <c r="T721" s="34"/>
      <c r="U721" s="37">
        <f t="shared" si="279"/>
        <v>0</v>
      </c>
      <c r="V721" s="34">
        <f t="shared" si="273"/>
        <v>0</v>
      </c>
      <c r="W721" s="57">
        <f t="shared" si="274"/>
        <v>0</v>
      </c>
      <c r="X721" s="87"/>
      <c r="Y721" s="61"/>
      <c r="Z721" s="61">
        <v>2560</v>
      </c>
      <c r="AA721" s="35">
        <f t="shared" si="275"/>
        <v>0</v>
      </c>
    </row>
    <row r="722" spans="1:27" ht="15" customHeight="1">
      <c r="A722" s="182" t="s">
        <v>800</v>
      </c>
      <c r="B722" s="186" t="s">
        <v>30</v>
      </c>
      <c r="C722" s="48"/>
      <c r="D722" s="48"/>
      <c r="E722" s="48">
        <v>2</v>
      </c>
      <c r="F722" s="34">
        <f t="shared" si="276"/>
        <v>2</v>
      </c>
      <c r="G722" s="34">
        <f t="shared" si="270"/>
        <v>3600</v>
      </c>
      <c r="H722" s="48">
        <v>2</v>
      </c>
      <c r="I722" s="48"/>
      <c r="J722" s="48"/>
      <c r="K722" s="34">
        <f t="shared" si="277"/>
        <v>2</v>
      </c>
      <c r="L722" s="34">
        <f t="shared" si="271"/>
        <v>3600</v>
      </c>
      <c r="M722" s="34"/>
      <c r="N722" s="34"/>
      <c r="O722" s="34"/>
      <c r="P722" s="34">
        <f t="shared" si="278"/>
        <v>0</v>
      </c>
      <c r="Q722" s="34">
        <f t="shared" si="272"/>
        <v>0</v>
      </c>
      <c r="R722" s="34">
        <v>2</v>
      </c>
      <c r="S722" s="34"/>
      <c r="T722" s="34"/>
      <c r="U722" s="37">
        <f t="shared" si="279"/>
        <v>2</v>
      </c>
      <c r="V722" s="34">
        <f t="shared" si="273"/>
        <v>3600</v>
      </c>
      <c r="W722" s="57">
        <f t="shared" si="274"/>
        <v>6</v>
      </c>
      <c r="X722" s="87"/>
      <c r="Y722" s="61"/>
      <c r="Z722" s="61">
        <v>1800</v>
      </c>
      <c r="AA722" s="35">
        <f t="shared" si="275"/>
        <v>10800</v>
      </c>
    </row>
    <row r="723" spans="1:27" ht="15" customHeight="1">
      <c r="A723" s="183" t="s">
        <v>801</v>
      </c>
      <c r="B723" s="186" t="s">
        <v>150</v>
      </c>
      <c r="C723" s="48"/>
      <c r="D723" s="48"/>
      <c r="E723" s="48"/>
      <c r="F723" s="34">
        <f t="shared" si="276"/>
        <v>0</v>
      </c>
      <c r="G723" s="34">
        <f t="shared" si="270"/>
        <v>0</v>
      </c>
      <c r="H723" s="48"/>
      <c r="I723" s="48"/>
      <c r="J723" s="48"/>
      <c r="K723" s="34">
        <f t="shared" si="277"/>
        <v>0</v>
      </c>
      <c r="L723" s="34">
        <f t="shared" si="271"/>
        <v>0</v>
      </c>
      <c r="M723" s="34">
        <v>1</v>
      </c>
      <c r="N723" s="34"/>
      <c r="O723" s="34"/>
      <c r="P723" s="34">
        <f t="shared" si="278"/>
        <v>1</v>
      </c>
      <c r="Q723" s="34">
        <f t="shared" si="272"/>
        <v>650</v>
      </c>
      <c r="R723" s="34"/>
      <c r="S723" s="34">
        <v>1</v>
      </c>
      <c r="T723" s="34"/>
      <c r="U723" s="37">
        <f t="shared" si="279"/>
        <v>1</v>
      </c>
      <c r="V723" s="34">
        <f t="shared" si="273"/>
        <v>650</v>
      </c>
      <c r="W723" s="57">
        <f t="shared" si="274"/>
        <v>2</v>
      </c>
      <c r="X723" s="87"/>
      <c r="Y723" s="61"/>
      <c r="Z723" s="61">
        <v>650</v>
      </c>
      <c r="AA723" s="35">
        <f t="shared" si="275"/>
        <v>1300</v>
      </c>
    </row>
    <row r="724" spans="1:27" ht="15" customHeight="1">
      <c r="A724" s="183" t="s">
        <v>802</v>
      </c>
      <c r="B724" s="186" t="s">
        <v>150</v>
      </c>
      <c r="C724" s="48"/>
      <c r="D724" s="48"/>
      <c r="E724" s="48"/>
      <c r="F724" s="34">
        <f t="shared" si="276"/>
        <v>0</v>
      </c>
      <c r="G724" s="34">
        <f t="shared" si="270"/>
        <v>0</v>
      </c>
      <c r="H724" s="48"/>
      <c r="I724" s="48"/>
      <c r="J724" s="48"/>
      <c r="K724" s="34">
        <f t="shared" si="277"/>
        <v>0</v>
      </c>
      <c r="L724" s="34">
        <f t="shared" si="271"/>
        <v>0</v>
      </c>
      <c r="M724" s="34">
        <v>6</v>
      </c>
      <c r="N724" s="34"/>
      <c r="O724" s="34"/>
      <c r="P724" s="34">
        <f t="shared" si="278"/>
        <v>6</v>
      </c>
      <c r="Q724" s="34">
        <f t="shared" si="272"/>
        <v>30000</v>
      </c>
      <c r="R724" s="34"/>
      <c r="S724" s="34"/>
      <c r="T724" s="34"/>
      <c r="U724" s="37">
        <f t="shared" si="279"/>
        <v>0</v>
      </c>
      <c r="V724" s="34">
        <f t="shared" si="273"/>
        <v>0</v>
      </c>
      <c r="W724" s="57">
        <f t="shared" si="274"/>
        <v>6</v>
      </c>
      <c r="X724" s="87"/>
      <c r="Y724" s="61"/>
      <c r="Z724" s="61">
        <v>5000</v>
      </c>
      <c r="AA724" s="35">
        <f t="shared" si="275"/>
        <v>30000</v>
      </c>
    </row>
    <row r="725" spans="1:27" ht="15" customHeight="1">
      <c r="A725" s="183" t="s">
        <v>803</v>
      </c>
      <c r="B725" s="186" t="s">
        <v>150</v>
      </c>
      <c r="C725" s="78"/>
      <c r="D725" s="78"/>
      <c r="E725" s="78"/>
      <c r="F725" s="34">
        <f t="shared" si="276"/>
        <v>0</v>
      </c>
      <c r="G725" s="34">
        <f t="shared" si="270"/>
        <v>0</v>
      </c>
      <c r="H725" s="78"/>
      <c r="I725" s="78"/>
      <c r="J725" s="78"/>
      <c r="K725" s="34">
        <f t="shared" si="277"/>
        <v>0</v>
      </c>
      <c r="L725" s="34">
        <f t="shared" si="271"/>
        <v>0</v>
      </c>
      <c r="M725" s="44"/>
      <c r="N725" s="44"/>
      <c r="O725" s="44"/>
      <c r="P725" s="34">
        <f t="shared" si="278"/>
        <v>0</v>
      </c>
      <c r="Q725" s="34">
        <f t="shared" si="272"/>
        <v>0</v>
      </c>
      <c r="R725" s="44"/>
      <c r="S725" s="44"/>
      <c r="T725" s="44"/>
      <c r="U725" s="37">
        <f t="shared" si="279"/>
        <v>0</v>
      </c>
      <c r="V725" s="34">
        <f t="shared" si="273"/>
        <v>0</v>
      </c>
      <c r="W725" s="57">
        <f t="shared" si="274"/>
        <v>0</v>
      </c>
      <c r="X725" s="88"/>
      <c r="Y725" s="64"/>
      <c r="Z725" s="64"/>
      <c r="AA725" s="35">
        <f t="shared" si="275"/>
        <v>0</v>
      </c>
    </row>
    <row r="726" spans="1:27" ht="15" customHeight="1">
      <c r="A726" s="183" t="s">
        <v>1642</v>
      </c>
      <c r="B726" s="186" t="s">
        <v>150</v>
      </c>
      <c r="C726" s="78"/>
      <c r="D726" s="78">
        <v>1</v>
      </c>
      <c r="E726" s="78"/>
      <c r="F726" s="34">
        <f t="shared" si="276"/>
        <v>1</v>
      </c>
      <c r="G726" s="34">
        <f t="shared" si="270"/>
        <v>6000</v>
      </c>
      <c r="H726" s="78"/>
      <c r="I726" s="78"/>
      <c r="J726" s="78"/>
      <c r="K726" s="34">
        <f t="shared" si="277"/>
        <v>0</v>
      </c>
      <c r="L726" s="34">
        <f t="shared" si="271"/>
        <v>0</v>
      </c>
      <c r="M726" s="44"/>
      <c r="N726" s="44"/>
      <c r="O726" s="44"/>
      <c r="P726" s="34">
        <f t="shared" si="278"/>
        <v>0</v>
      </c>
      <c r="Q726" s="34">
        <f t="shared" si="272"/>
        <v>0</v>
      </c>
      <c r="R726" s="44"/>
      <c r="S726" s="44"/>
      <c r="T726" s="44"/>
      <c r="U726" s="37">
        <f t="shared" si="279"/>
        <v>0</v>
      </c>
      <c r="V726" s="34">
        <f t="shared" si="273"/>
        <v>0</v>
      </c>
      <c r="W726" s="57">
        <f t="shared" si="274"/>
        <v>1</v>
      </c>
      <c r="X726" s="88"/>
      <c r="Y726" s="64"/>
      <c r="Z726" s="64">
        <v>6000</v>
      </c>
      <c r="AA726" s="35">
        <f t="shared" si="275"/>
        <v>6000</v>
      </c>
    </row>
    <row r="727" spans="1:27" ht="15" customHeight="1">
      <c r="A727" s="183" t="s">
        <v>1819</v>
      </c>
      <c r="B727" s="186" t="s">
        <v>150</v>
      </c>
      <c r="C727" s="78"/>
      <c r="D727" s="78"/>
      <c r="E727" s="78"/>
      <c r="F727" s="34">
        <f t="shared" si="276"/>
        <v>0</v>
      </c>
      <c r="G727" s="34">
        <f t="shared" si="270"/>
        <v>0</v>
      </c>
      <c r="H727" s="78"/>
      <c r="I727" s="78"/>
      <c r="J727" s="78"/>
      <c r="K727" s="34">
        <f t="shared" si="277"/>
        <v>0</v>
      </c>
      <c r="L727" s="34">
        <f t="shared" si="271"/>
        <v>0</v>
      </c>
      <c r="M727" s="44">
        <v>1</v>
      </c>
      <c r="N727" s="44"/>
      <c r="O727" s="44"/>
      <c r="P727" s="34">
        <f>SUM(M727:O727)</f>
        <v>1</v>
      </c>
      <c r="Q727" s="34">
        <f t="shared" si="272"/>
        <v>55000</v>
      </c>
      <c r="R727" s="44"/>
      <c r="S727" s="44"/>
      <c r="T727" s="44"/>
      <c r="U727" s="37">
        <f t="shared" si="279"/>
        <v>0</v>
      </c>
      <c r="V727" s="34">
        <f t="shared" si="273"/>
        <v>0</v>
      </c>
      <c r="W727" s="57">
        <f t="shared" si="274"/>
        <v>1</v>
      </c>
      <c r="X727" s="88"/>
      <c r="Y727" s="64"/>
      <c r="Z727" s="64">
        <v>55000</v>
      </c>
      <c r="AA727" s="35">
        <f t="shared" si="275"/>
        <v>55000</v>
      </c>
    </row>
    <row r="728" spans="1:27" ht="15" customHeight="1">
      <c r="A728" s="183" t="s">
        <v>1827</v>
      </c>
      <c r="B728" s="186" t="s">
        <v>150</v>
      </c>
      <c r="C728" s="78">
        <v>2</v>
      </c>
      <c r="D728" s="78"/>
      <c r="E728" s="78"/>
      <c r="F728" s="34">
        <f t="shared" si="276"/>
        <v>2</v>
      </c>
      <c r="G728" s="34">
        <f t="shared" si="270"/>
        <v>0</v>
      </c>
      <c r="H728" s="78"/>
      <c r="I728" s="78"/>
      <c r="J728" s="78"/>
      <c r="K728" s="34">
        <f t="shared" si="277"/>
        <v>0</v>
      </c>
      <c r="L728" s="34">
        <f t="shared" si="271"/>
        <v>0</v>
      </c>
      <c r="M728" s="44"/>
      <c r="N728" s="44"/>
      <c r="O728" s="44"/>
      <c r="P728" s="34">
        <f t="shared" ref="P728:P738" si="280">SUM(M728:O728)</f>
        <v>0</v>
      </c>
      <c r="Q728" s="34">
        <f t="shared" si="272"/>
        <v>0</v>
      </c>
      <c r="R728" s="44">
        <v>1</v>
      </c>
      <c r="S728" s="44"/>
      <c r="T728" s="44"/>
      <c r="U728" s="37">
        <f t="shared" si="279"/>
        <v>1</v>
      </c>
      <c r="V728" s="34">
        <f t="shared" si="273"/>
        <v>0</v>
      </c>
      <c r="W728" s="57">
        <f t="shared" si="274"/>
        <v>3</v>
      </c>
      <c r="X728" s="88"/>
      <c r="Y728" s="64"/>
      <c r="Z728" s="64"/>
      <c r="AA728" s="35">
        <f t="shared" si="275"/>
        <v>0</v>
      </c>
    </row>
    <row r="729" spans="1:27" ht="15" customHeight="1">
      <c r="A729" s="184" t="s">
        <v>804</v>
      </c>
      <c r="B729" s="187" t="s">
        <v>150</v>
      </c>
      <c r="C729" s="78"/>
      <c r="D729" s="78"/>
      <c r="E729" s="78"/>
      <c r="F729" s="34">
        <f t="shared" si="276"/>
        <v>0</v>
      </c>
      <c r="G729" s="34">
        <f t="shared" si="270"/>
        <v>0</v>
      </c>
      <c r="H729" s="78"/>
      <c r="I729" s="78"/>
      <c r="J729" s="78"/>
      <c r="K729" s="34">
        <f t="shared" si="277"/>
        <v>0</v>
      </c>
      <c r="L729" s="34">
        <f t="shared" si="271"/>
        <v>0</v>
      </c>
      <c r="M729" s="44"/>
      <c r="N729" s="44"/>
      <c r="O729" s="44"/>
      <c r="P729" s="34">
        <f t="shared" si="280"/>
        <v>0</v>
      </c>
      <c r="Q729" s="34">
        <f t="shared" si="272"/>
        <v>0</v>
      </c>
      <c r="R729" s="44"/>
      <c r="S729" s="44"/>
      <c r="T729" s="44"/>
      <c r="U729" s="37">
        <f t="shared" si="279"/>
        <v>0</v>
      </c>
      <c r="V729" s="34">
        <f t="shared" si="273"/>
        <v>0</v>
      </c>
      <c r="W729" s="57">
        <f t="shared" si="274"/>
        <v>0</v>
      </c>
      <c r="X729" s="88"/>
      <c r="Y729" s="64"/>
      <c r="Z729" s="64">
        <v>6800</v>
      </c>
      <c r="AA729" s="35">
        <f t="shared" si="275"/>
        <v>0</v>
      </c>
    </row>
    <row r="730" spans="1:27" ht="15" customHeight="1">
      <c r="A730" s="184" t="s">
        <v>805</v>
      </c>
      <c r="B730" s="187" t="s">
        <v>150</v>
      </c>
      <c r="C730" s="78"/>
      <c r="D730" s="78"/>
      <c r="E730" s="78"/>
      <c r="F730" s="34">
        <f t="shared" si="276"/>
        <v>0</v>
      </c>
      <c r="G730" s="34">
        <f t="shared" si="270"/>
        <v>0</v>
      </c>
      <c r="H730" s="78"/>
      <c r="I730" s="78"/>
      <c r="J730" s="78"/>
      <c r="K730" s="34">
        <f t="shared" si="277"/>
        <v>0</v>
      </c>
      <c r="L730" s="34">
        <f t="shared" si="271"/>
        <v>0</v>
      </c>
      <c r="M730" s="44"/>
      <c r="N730" s="44"/>
      <c r="O730" s="44"/>
      <c r="P730" s="34">
        <f t="shared" si="280"/>
        <v>0</v>
      </c>
      <c r="Q730" s="34">
        <f t="shared" si="272"/>
        <v>0</v>
      </c>
      <c r="R730" s="44"/>
      <c r="S730" s="44"/>
      <c r="T730" s="44"/>
      <c r="U730" s="37">
        <f t="shared" si="279"/>
        <v>0</v>
      </c>
      <c r="V730" s="34">
        <f t="shared" si="273"/>
        <v>0</v>
      </c>
      <c r="W730" s="57">
        <f t="shared" si="274"/>
        <v>0</v>
      </c>
      <c r="X730" s="88"/>
      <c r="Y730" s="64"/>
      <c r="Z730" s="64">
        <v>100000</v>
      </c>
      <c r="AA730" s="35">
        <f t="shared" si="275"/>
        <v>0</v>
      </c>
    </row>
    <row r="731" spans="1:27" ht="15" customHeight="1">
      <c r="A731" s="184" t="s">
        <v>806</v>
      </c>
      <c r="B731" s="187" t="s">
        <v>150</v>
      </c>
      <c r="C731" s="78"/>
      <c r="D731" s="78"/>
      <c r="E731" s="78">
        <v>1</v>
      </c>
      <c r="F731" s="34">
        <f t="shared" si="276"/>
        <v>1</v>
      </c>
      <c r="G731" s="34">
        <f t="shared" si="270"/>
        <v>5000</v>
      </c>
      <c r="H731" s="78"/>
      <c r="I731" s="78"/>
      <c r="J731" s="78"/>
      <c r="K731" s="34">
        <f t="shared" si="277"/>
        <v>0</v>
      </c>
      <c r="L731" s="34">
        <f t="shared" si="271"/>
        <v>0</v>
      </c>
      <c r="M731" s="44"/>
      <c r="N731" s="44"/>
      <c r="O731" s="44"/>
      <c r="P731" s="34">
        <f t="shared" si="280"/>
        <v>0</v>
      </c>
      <c r="Q731" s="34">
        <f t="shared" si="272"/>
        <v>0</v>
      </c>
      <c r="R731" s="44">
        <v>1</v>
      </c>
      <c r="S731" s="44"/>
      <c r="T731" s="44"/>
      <c r="U731" s="37">
        <f t="shared" si="279"/>
        <v>1</v>
      </c>
      <c r="V731" s="34">
        <f t="shared" si="273"/>
        <v>5000</v>
      </c>
      <c r="W731" s="57">
        <f t="shared" si="274"/>
        <v>2</v>
      </c>
      <c r="X731" s="88"/>
      <c r="Y731" s="64"/>
      <c r="Z731" s="64">
        <v>5000</v>
      </c>
      <c r="AA731" s="35">
        <f t="shared" si="275"/>
        <v>10000</v>
      </c>
    </row>
    <row r="732" spans="1:27" ht="15" customHeight="1">
      <c r="A732" s="185" t="s">
        <v>807</v>
      </c>
      <c r="B732" s="187" t="s">
        <v>765</v>
      </c>
      <c r="C732" s="78">
        <v>24</v>
      </c>
      <c r="D732" s="78">
        <v>10</v>
      </c>
      <c r="E732" s="78">
        <v>6</v>
      </c>
      <c r="F732" s="34">
        <f>SUM(C732:E732)</f>
        <v>40</v>
      </c>
      <c r="G732" s="34">
        <f t="shared" si="270"/>
        <v>2800</v>
      </c>
      <c r="H732" s="78">
        <v>6</v>
      </c>
      <c r="I732" s="78">
        <v>11</v>
      </c>
      <c r="J732" s="78">
        <v>2</v>
      </c>
      <c r="K732" s="34">
        <f t="shared" si="277"/>
        <v>19</v>
      </c>
      <c r="L732" s="34">
        <f t="shared" si="271"/>
        <v>1330</v>
      </c>
      <c r="M732" s="44">
        <v>7</v>
      </c>
      <c r="N732" s="44">
        <v>2</v>
      </c>
      <c r="O732" s="44">
        <v>1</v>
      </c>
      <c r="P732" s="34">
        <f t="shared" si="280"/>
        <v>10</v>
      </c>
      <c r="Q732" s="34">
        <f t="shared" si="272"/>
        <v>700</v>
      </c>
      <c r="R732" s="44">
        <v>29</v>
      </c>
      <c r="S732" s="44">
        <v>5</v>
      </c>
      <c r="T732" s="44"/>
      <c r="U732" s="37">
        <f t="shared" si="279"/>
        <v>34</v>
      </c>
      <c r="V732" s="34">
        <f t="shared" si="273"/>
        <v>2380</v>
      </c>
      <c r="W732" s="57">
        <f t="shared" si="274"/>
        <v>103</v>
      </c>
      <c r="X732" s="88"/>
      <c r="Y732" s="64"/>
      <c r="Z732" s="64">
        <v>70</v>
      </c>
      <c r="AA732" s="35">
        <f t="shared" si="275"/>
        <v>7210</v>
      </c>
    </row>
    <row r="733" spans="1:27" ht="15" customHeight="1">
      <c r="A733" s="185" t="s">
        <v>808</v>
      </c>
      <c r="B733" s="187" t="s">
        <v>30</v>
      </c>
      <c r="C733" s="78"/>
      <c r="D733" s="78"/>
      <c r="E733" s="78"/>
      <c r="F733" s="34">
        <f t="shared" ref="F733:F738" si="281">SUM(C733:E733)</f>
        <v>0</v>
      </c>
      <c r="G733" s="34">
        <f t="shared" si="270"/>
        <v>0</v>
      </c>
      <c r="H733" s="78"/>
      <c r="I733" s="78"/>
      <c r="J733" s="78">
        <v>3</v>
      </c>
      <c r="K733" s="34">
        <f t="shared" si="277"/>
        <v>3</v>
      </c>
      <c r="L733" s="34">
        <f t="shared" si="271"/>
        <v>135</v>
      </c>
      <c r="M733" s="44"/>
      <c r="N733" s="44"/>
      <c r="O733" s="44"/>
      <c r="P733" s="34">
        <f t="shared" si="280"/>
        <v>0</v>
      </c>
      <c r="Q733" s="34">
        <f t="shared" si="272"/>
        <v>0</v>
      </c>
      <c r="R733" s="44"/>
      <c r="S733" s="44"/>
      <c r="T733" s="44"/>
      <c r="U733" s="37">
        <f t="shared" si="279"/>
        <v>0</v>
      </c>
      <c r="V733" s="34">
        <f t="shared" si="273"/>
        <v>0</v>
      </c>
      <c r="W733" s="57">
        <f t="shared" si="274"/>
        <v>3</v>
      </c>
      <c r="X733" s="88"/>
      <c r="Y733" s="64"/>
      <c r="Z733" s="64">
        <v>45</v>
      </c>
      <c r="AA733" s="35">
        <f t="shared" si="275"/>
        <v>135</v>
      </c>
    </row>
    <row r="734" spans="1:27" ht="15" customHeight="1">
      <c r="A734" s="185" t="s">
        <v>809</v>
      </c>
      <c r="B734" s="187" t="s">
        <v>30</v>
      </c>
      <c r="C734" s="78"/>
      <c r="D734" s="78">
        <v>1</v>
      </c>
      <c r="E734" s="78"/>
      <c r="F734" s="34">
        <f t="shared" si="281"/>
        <v>1</v>
      </c>
      <c r="G734" s="34">
        <f t="shared" si="270"/>
        <v>250</v>
      </c>
      <c r="H734" s="78">
        <v>5</v>
      </c>
      <c r="I734" s="78"/>
      <c r="J734" s="78"/>
      <c r="K734" s="34">
        <f>SUM(H734:J734)</f>
        <v>5</v>
      </c>
      <c r="L734" s="34">
        <f t="shared" si="271"/>
        <v>1250</v>
      </c>
      <c r="M734" s="44"/>
      <c r="N734" s="44"/>
      <c r="O734" s="44"/>
      <c r="P734" s="34">
        <f t="shared" si="280"/>
        <v>0</v>
      </c>
      <c r="Q734" s="34">
        <f t="shared" si="272"/>
        <v>0</v>
      </c>
      <c r="R734" s="44"/>
      <c r="S734" s="44"/>
      <c r="T734" s="44"/>
      <c r="U734" s="37">
        <f t="shared" si="279"/>
        <v>0</v>
      </c>
      <c r="V734" s="34">
        <f t="shared" si="273"/>
        <v>0</v>
      </c>
      <c r="W734" s="57">
        <f t="shared" si="274"/>
        <v>6</v>
      </c>
      <c r="X734" s="88"/>
      <c r="Y734" s="64"/>
      <c r="Z734" s="64">
        <v>250</v>
      </c>
      <c r="AA734" s="35">
        <f t="shared" si="275"/>
        <v>1500</v>
      </c>
    </row>
    <row r="735" spans="1:27" ht="15" customHeight="1">
      <c r="A735" s="185" t="s">
        <v>810</v>
      </c>
      <c r="B735" s="187" t="s">
        <v>30</v>
      </c>
      <c r="C735" s="78"/>
      <c r="D735" s="78"/>
      <c r="E735" s="78"/>
      <c r="F735" s="34">
        <f t="shared" si="281"/>
        <v>0</v>
      </c>
      <c r="G735" s="34">
        <f t="shared" si="270"/>
        <v>0</v>
      </c>
      <c r="H735" s="78"/>
      <c r="I735" s="78"/>
      <c r="J735" s="78">
        <v>6</v>
      </c>
      <c r="K735" s="34">
        <f t="shared" ref="K735:K738" si="282">SUM(H735:J735)</f>
        <v>6</v>
      </c>
      <c r="L735" s="34">
        <f t="shared" si="271"/>
        <v>6000</v>
      </c>
      <c r="M735" s="44"/>
      <c r="N735" s="44" t="s">
        <v>1821</v>
      </c>
      <c r="O735" s="44"/>
      <c r="P735" s="34">
        <f t="shared" si="280"/>
        <v>0</v>
      </c>
      <c r="Q735" s="34">
        <f t="shared" si="272"/>
        <v>0</v>
      </c>
      <c r="R735" s="44"/>
      <c r="S735" s="44"/>
      <c r="T735" s="44"/>
      <c r="U735" s="37">
        <f>SUM(R735:T735)</f>
        <v>0</v>
      </c>
      <c r="V735" s="34">
        <f t="shared" si="273"/>
        <v>0</v>
      </c>
      <c r="W735" s="57">
        <f t="shared" si="274"/>
        <v>6</v>
      </c>
      <c r="X735" s="88"/>
      <c r="Y735" s="64"/>
      <c r="Z735" s="64">
        <v>1000</v>
      </c>
      <c r="AA735" s="35">
        <f t="shared" si="275"/>
        <v>6000</v>
      </c>
    </row>
    <row r="736" spans="1:27" ht="15" customHeight="1">
      <c r="A736" s="184" t="s">
        <v>811</v>
      </c>
      <c r="B736" s="188" t="s">
        <v>150</v>
      </c>
      <c r="C736" s="78">
        <v>1</v>
      </c>
      <c r="D736" s="78">
        <v>1</v>
      </c>
      <c r="E736" s="78"/>
      <c r="F736" s="34">
        <f t="shared" si="281"/>
        <v>2</v>
      </c>
      <c r="G736" s="34">
        <f t="shared" si="270"/>
        <v>70000</v>
      </c>
      <c r="H736" s="78"/>
      <c r="I736" s="78"/>
      <c r="J736" s="78"/>
      <c r="K736" s="34">
        <f t="shared" si="282"/>
        <v>0</v>
      </c>
      <c r="L736" s="34">
        <f t="shared" si="271"/>
        <v>0</v>
      </c>
      <c r="M736" s="44"/>
      <c r="N736" s="44"/>
      <c r="O736" s="44"/>
      <c r="P736" s="34">
        <f t="shared" si="280"/>
        <v>0</v>
      </c>
      <c r="Q736" s="34">
        <f t="shared" si="272"/>
        <v>0</v>
      </c>
      <c r="R736" s="44"/>
      <c r="S736" s="44"/>
      <c r="T736" s="44"/>
      <c r="U736" s="37">
        <f t="shared" ref="U736:U738" si="283">SUM(R736:T736)</f>
        <v>0</v>
      </c>
      <c r="V736" s="34">
        <f t="shared" si="273"/>
        <v>0</v>
      </c>
      <c r="W736" s="57">
        <f t="shared" si="274"/>
        <v>2</v>
      </c>
      <c r="X736" s="88"/>
      <c r="Y736" s="64"/>
      <c r="Z736" s="64">
        <v>35000</v>
      </c>
      <c r="AA736" s="35">
        <f t="shared" si="275"/>
        <v>70000</v>
      </c>
    </row>
    <row r="737" spans="1:27" ht="15" customHeight="1">
      <c r="A737" s="184" t="s">
        <v>812</v>
      </c>
      <c r="B737" s="188" t="s">
        <v>150</v>
      </c>
      <c r="C737" s="78"/>
      <c r="D737" s="78"/>
      <c r="E737" s="78"/>
      <c r="F737" s="34">
        <f t="shared" si="281"/>
        <v>0</v>
      </c>
      <c r="G737" s="34">
        <f t="shared" si="270"/>
        <v>0</v>
      </c>
      <c r="H737" s="78"/>
      <c r="I737" s="78"/>
      <c r="J737" s="78"/>
      <c r="K737" s="34">
        <f t="shared" si="282"/>
        <v>0</v>
      </c>
      <c r="L737" s="34">
        <f t="shared" si="271"/>
        <v>0</v>
      </c>
      <c r="M737" s="44"/>
      <c r="N737" s="44"/>
      <c r="O737" s="44"/>
      <c r="P737" s="34">
        <f t="shared" si="280"/>
        <v>0</v>
      </c>
      <c r="Q737" s="34">
        <f t="shared" si="272"/>
        <v>0</v>
      </c>
      <c r="R737" s="44"/>
      <c r="S737" s="44"/>
      <c r="T737" s="44"/>
      <c r="U737" s="37">
        <f t="shared" si="283"/>
        <v>0</v>
      </c>
      <c r="V737" s="34">
        <f t="shared" si="273"/>
        <v>0</v>
      </c>
      <c r="W737" s="57">
        <f t="shared" si="274"/>
        <v>0</v>
      </c>
      <c r="X737" s="88"/>
      <c r="Y737" s="64"/>
      <c r="Z737" s="64"/>
      <c r="AA737" s="35">
        <f t="shared" si="275"/>
        <v>0</v>
      </c>
    </row>
    <row r="738" spans="1:27" ht="15" customHeight="1">
      <c r="A738" s="184" t="s">
        <v>813</v>
      </c>
      <c r="B738" s="189" t="s">
        <v>815</v>
      </c>
      <c r="C738" s="48"/>
      <c r="D738" s="48"/>
      <c r="E738" s="48">
        <v>1</v>
      </c>
      <c r="F738" s="34">
        <f t="shared" si="281"/>
        <v>1</v>
      </c>
      <c r="G738" s="34">
        <f t="shared" si="270"/>
        <v>30000</v>
      </c>
      <c r="H738" s="48"/>
      <c r="I738" s="48"/>
      <c r="J738" s="48"/>
      <c r="K738" s="34">
        <f t="shared" si="282"/>
        <v>0</v>
      </c>
      <c r="L738" s="34">
        <f>K738*Z738</f>
        <v>0</v>
      </c>
      <c r="M738" s="34"/>
      <c r="N738" s="34"/>
      <c r="O738" s="34"/>
      <c r="P738" s="34">
        <f t="shared" si="280"/>
        <v>0</v>
      </c>
      <c r="Q738" s="34">
        <f t="shared" si="272"/>
        <v>0</v>
      </c>
      <c r="R738" s="34"/>
      <c r="S738" s="34"/>
      <c r="T738" s="34"/>
      <c r="U738" s="37">
        <f t="shared" si="283"/>
        <v>0</v>
      </c>
      <c r="V738" s="34">
        <f t="shared" si="273"/>
        <v>0</v>
      </c>
      <c r="W738" s="57">
        <f t="shared" si="274"/>
        <v>1</v>
      </c>
      <c r="X738" s="57"/>
      <c r="Y738" s="181"/>
      <c r="Z738" s="181">
        <v>30000</v>
      </c>
      <c r="AA738" s="35">
        <f t="shared" si="275"/>
        <v>30000</v>
      </c>
    </row>
    <row r="739" spans="1:27" ht="15" customHeight="1">
      <c r="A739" s="184" t="s">
        <v>814</v>
      </c>
      <c r="B739" s="190" t="s">
        <v>765</v>
      </c>
      <c r="C739" s="40"/>
      <c r="D739" s="40"/>
      <c r="E739" s="40"/>
      <c r="F739" s="34">
        <f>SUM(C739:E739)</f>
        <v>0</v>
      </c>
      <c r="G739" s="34">
        <f t="shared" si="270"/>
        <v>0</v>
      </c>
      <c r="H739" s="40">
        <v>2</v>
      </c>
      <c r="I739" s="40">
        <v>2</v>
      </c>
      <c r="J739" s="40"/>
      <c r="K739" s="37">
        <f>SUM(H739:J739)</f>
        <v>4</v>
      </c>
      <c r="L739" s="37">
        <f t="shared" ref="L739" si="284">K739*Z739</f>
        <v>400</v>
      </c>
      <c r="M739" s="37">
        <v>2</v>
      </c>
      <c r="N739" s="37"/>
      <c r="O739" s="37"/>
      <c r="P739" s="37">
        <f>SUM(M739:O739)</f>
        <v>2</v>
      </c>
      <c r="Q739" s="37">
        <f t="shared" si="272"/>
        <v>200</v>
      </c>
      <c r="R739" s="37">
        <v>2</v>
      </c>
      <c r="S739" s="37"/>
      <c r="T739" s="37"/>
      <c r="U739" s="37">
        <f>SUM(R739:T739)</f>
        <v>2</v>
      </c>
      <c r="V739" s="37">
        <f t="shared" si="273"/>
        <v>200</v>
      </c>
      <c r="W739" s="57">
        <f t="shared" si="274"/>
        <v>8</v>
      </c>
      <c r="X739" s="87"/>
      <c r="Y739" s="60"/>
      <c r="Z739" s="60">
        <v>100</v>
      </c>
      <c r="AA739" s="35">
        <f t="shared" si="275"/>
        <v>800</v>
      </c>
    </row>
    <row r="740" spans="1:27" ht="15" customHeight="1">
      <c r="A740" s="184" t="s">
        <v>1687</v>
      </c>
      <c r="B740" s="190" t="s">
        <v>30</v>
      </c>
      <c r="C740" s="40"/>
      <c r="D740" s="40"/>
      <c r="E740" s="40"/>
      <c r="F740" s="34">
        <f>SUM(C740:E740)</f>
        <v>0</v>
      </c>
      <c r="G740" s="34">
        <f t="shared" ref="G740:G1268" si="285">F740*Z740</f>
        <v>0</v>
      </c>
      <c r="H740" s="40"/>
      <c r="I740" s="40"/>
      <c r="J740" s="40"/>
      <c r="K740" s="37">
        <f>SUM(H740:J740)</f>
        <v>0</v>
      </c>
      <c r="L740" s="37">
        <f t="shared" ref="L740:L758" si="286">K740*Z740</f>
        <v>0</v>
      </c>
      <c r="M740" s="37"/>
      <c r="N740" s="37"/>
      <c r="O740" s="37"/>
      <c r="P740" s="37">
        <f>SUM(M740:O740)</f>
        <v>0</v>
      </c>
      <c r="Q740" s="37">
        <f t="shared" ref="Q740:Q1268" si="287">P740*Z740</f>
        <v>0</v>
      </c>
      <c r="R740" s="37"/>
      <c r="S740" s="37"/>
      <c r="T740" s="37"/>
      <c r="U740" s="37">
        <f>SUM(R740:T740)</f>
        <v>0</v>
      </c>
      <c r="V740" s="37">
        <f t="shared" ref="V740:V1268" si="288">U740*Z740</f>
        <v>0</v>
      </c>
      <c r="W740" s="57">
        <f t="shared" ref="W740:W759" si="289">F740+K740+P740+U740</f>
        <v>0</v>
      </c>
      <c r="X740" s="87"/>
      <c r="Y740" s="60"/>
      <c r="Z740" s="60">
        <v>50</v>
      </c>
      <c r="AA740" s="35">
        <f t="shared" ref="AA740:AA1268" si="290">W740*Z740</f>
        <v>0</v>
      </c>
    </row>
    <row r="741" spans="1:27" ht="15" customHeight="1">
      <c r="A741" s="62" t="s">
        <v>1802</v>
      </c>
      <c r="B741" s="59" t="s">
        <v>765</v>
      </c>
      <c r="C741" s="48">
        <v>2</v>
      </c>
      <c r="D741" s="48">
        <v>3</v>
      </c>
      <c r="E741" s="48">
        <v>1</v>
      </c>
      <c r="F741" s="34">
        <f t="shared" ref="F741:F759" si="291">SUM(C741:E741)</f>
        <v>6</v>
      </c>
      <c r="G741" s="34">
        <f t="shared" si="285"/>
        <v>228</v>
      </c>
      <c r="H741" s="48">
        <v>2</v>
      </c>
      <c r="I741" s="48">
        <v>2</v>
      </c>
      <c r="J741" s="48">
        <v>1</v>
      </c>
      <c r="K741" s="34">
        <f t="shared" ref="K741:K1316" si="292">SUM(H741:J741)</f>
        <v>5</v>
      </c>
      <c r="L741" s="34">
        <f t="shared" si="286"/>
        <v>190</v>
      </c>
      <c r="M741" s="34">
        <v>2</v>
      </c>
      <c r="N741" s="34">
        <v>3</v>
      </c>
      <c r="O741" s="34">
        <v>1</v>
      </c>
      <c r="P741" s="34">
        <f t="shared" ref="P741:P1316" si="293">SUM(M741:O741)</f>
        <v>6</v>
      </c>
      <c r="Q741" s="34">
        <f t="shared" si="287"/>
        <v>228</v>
      </c>
      <c r="R741" s="34">
        <v>5</v>
      </c>
      <c r="S741" s="34">
        <v>4</v>
      </c>
      <c r="T741" s="34"/>
      <c r="U741" s="37">
        <f t="shared" ref="U741:U1316" si="294">SUM(R741:T741)</f>
        <v>9</v>
      </c>
      <c r="V741" s="34">
        <f t="shared" si="288"/>
        <v>342</v>
      </c>
      <c r="W741" s="57">
        <f t="shared" si="289"/>
        <v>26</v>
      </c>
      <c r="X741" s="87"/>
      <c r="Y741" s="61"/>
      <c r="Z741" s="61">
        <v>38</v>
      </c>
      <c r="AA741" s="35">
        <f t="shared" si="290"/>
        <v>988</v>
      </c>
    </row>
    <row r="742" spans="1:27" ht="15" customHeight="1">
      <c r="A742" s="62" t="s">
        <v>1703</v>
      </c>
      <c r="B742" s="59" t="s">
        <v>30</v>
      </c>
      <c r="C742" s="48">
        <v>1</v>
      </c>
      <c r="D742" s="48"/>
      <c r="E742" s="48"/>
      <c r="F742" s="34">
        <f t="shared" si="291"/>
        <v>1</v>
      </c>
      <c r="G742" s="34">
        <f t="shared" si="285"/>
        <v>3000</v>
      </c>
      <c r="H742" s="48"/>
      <c r="I742" s="48"/>
      <c r="J742" s="48"/>
      <c r="K742" s="34">
        <f t="shared" si="292"/>
        <v>0</v>
      </c>
      <c r="L742" s="34">
        <f t="shared" si="286"/>
        <v>0</v>
      </c>
      <c r="M742" s="34"/>
      <c r="N742" s="34"/>
      <c r="O742" s="34"/>
      <c r="P742" s="34">
        <f t="shared" si="293"/>
        <v>0</v>
      </c>
      <c r="Q742" s="34">
        <f t="shared" si="287"/>
        <v>0</v>
      </c>
      <c r="R742" s="34"/>
      <c r="S742" s="34"/>
      <c r="T742" s="34"/>
      <c r="U742" s="37">
        <f t="shared" si="294"/>
        <v>0</v>
      </c>
      <c r="V742" s="34">
        <f t="shared" si="288"/>
        <v>0</v>
      </c>
      <c r="W742" s="57">
        <f t="shared" si="289"/>
        <v>1</v>
      </c>
      <c r="X742" s="87"/>
      <c r="Y742" s="61"/>
      <c r="Z742" s="61">
        <v>3000</v>
      </c>
      <c r="AA742" s="35">
        <f t="shared" si="290"/>
        <v>3000</v>
      </c>
    </row>
    <row r="743" spans="1:27" ht="15" customHeight="1">
      <c r="A743" s="62" t="s">
        <v>780</v>
      </c>
      <c r="B743" s="59"/>
      <c r="C743" s="48"/>
      <c r="D743" s="48"/>
      <c r="E743" s="48"/>
      <c r="F743" s="34">
        <f t="shared" si="291"/>
        <v>0</v>
      </c>
      <c r="G743" s="34">
        <f t="shared" si="285"/>
        <v>0</v>
      </c>
      <c r="H743" s="48"/>
      <c r="I743" s="48"/>
      <c r="J743" s="48"/>
      <c r="K743" s="34">
        <f t="shared" si="292"/>
        <v>0</v>
      </c>
      <c r="L743" s="34">
        <f t="shared" si="286"/>
        <v>0</v>
      </c>
      <c r="M743" s="34"/>
      <c r="N743" s="34"/>
      <c r="O743" s="34"/>
      <c r="P743" s="34">
        <f t="shared" si="293"/>
        <v>0</v>
      </c>
      <c r="Q743" s="34">
        <f t="shared" si="287"/>
        <v>0</v>
      </c>
      <c r="R743" s="34"/>
      <c r="S743" s="34"/>
      <c r="T743" s="34"/>
      <c r="U743" s="37">
        <f t="shared" si="294"/>
        <v>0</v>
      </c>
      <c r="V743" s="34">
        <f t="shared" si="288"/>
        <v>0</v>
      </c>
      <c r="W743" s="57">
        <f t="shared" si="289"/>
        <v>0</v>
      </c>
      <c r="X743" s="87"/>
      <c r="Y743" s="61"/>
      <c r="Z743" s="61"/>
      <c r="AA743" s="35">
        <f t="shared" si="290"/>
        <v>0</v>
      </c>
    </row>
    <row r="744" spans="1:27" ht="15" customHeight="1">
      <c r="A744" s="62" t="s">
        <v>781</v>
      </c>
      <c r="B744" s="59"/>
      <c r="C744" s="48"/>
      <c r="D744" s="48"/>
      <c r="E744" s="48"/>
      <c r="F744" s="34">
        <f t="shared" si="291"/>
        <v>0</v>
      </c>
      <c r="G744" s="34">
        <f t="shared" si="285"/>
        <v>0</v>
      </c>
      <c r="H744" s="48"/>
      <c r="I744" s="48"/>
      <c r="J744" s="48"/>
      <c r="K744" s="34">
        <f t="shared" si="292"/>
        <v>0</v>
      </c>
      <c r="L744" s="34">
        <f t="shared" si="286"/>
        <v>0</v>
      </c>
      <c r="M744" s="34"/>
      <c r="N744" s="34"/>
      <c r="O744" s="34"/>
      <c r="P744" s="34">
        <f t="shared" si="293"/>
        <v>0</v>
      </c>
      <c r="Q744" s="34">
        <f t="shared" si="287"/>
        <v>0</v>
      </c>
      <c r="R744" s="34"/>
      <c r="S744" s="34"/>
      <c r="T744" s="34"/>
      <c r="U744" s="37">
        <f t="shared" si="294"/>
        <v>0</v>
      </c>
      <c r="V744" s="34">
        <f t="shared" si="288"/>
        <v>0</v>
      </c>
      <c r="W744" s="57">
        <f t="shared" si="289"/>
        <v>0</v>
      </c>
      <c r="X744" s="87"/>
      <c r="Y744" s="61"/>
      <c r="Z744" s="61"/>
      <c r="AA744" s="35">
        <f t="shared" si="290"/>
        <v>0</v>
      </c>
    </row>
    <row r="745" spans="1:27" ht="15" customHeight="1">
      <c r="A745" s="62" t="s">
        <v>782</v>
      </c>
      <c r="B745" s="59"/>
      <c r="C745" s="48"/>
      <c r="D745" s="48"/>
      <c r="E745" s="48"/>
      <c r="F745" s="34">
        <f t="shared" si="291"/>
        <v>0</v>
      </c>
      <c r="G745" s="34">
        <f t="shared" si="285"/>
        <v>0</v>
      </c>
      <c r="H745" s="48"/>
      <c r="I745" s="48"/>
      <c r="J745" s="48"/>
      <c r="K745" s="34">
        <f t="shared" si="292"/>
        <v>0</v>
      </c>
      <c r="L745" s="34">
        <f t="shared" si="286"/>
        <v>0</v>
      </c>
      <c r="M745" s="34"/>
      <c r="N745" s="34"/>
      <c r="O745" s="34"/>
      <c r="P745" s="34">
        <f t="shared" si="293"/>
        <v>0</v>
      </c>
      <c r="Q745" s="34">
        <f t="shared" si="287"/>
        <v>0</v>
      </c>
      <c r="R745" s="34"/>
      <c r="S745" s="34"/>
      <c r="T745" s="34"/>
      <c r="U745" s="37">
        <f t="shared" si="294"/>
        <v>0</v>
      </c>
      <c r="V745" s="34">
        <f t="shared" si="288"/>
        <v>0</v>
      </c>
      <c r="W745" s="57">
        <f t="shared" si="289"/>
        <v>0</v>
      </c>
      <c r="X745" s="87"/>
      <c r="Y745" s="61"/>
      <c r="Z745" s="61"/>
      <c r="AA745" s="35">
        <f t="shared" si="290"/>
        <v>0</v>
      </c>
    </row>
    <row r="746" spans="1:27" ht="15" customHeight="1">
      <c r="A746" s="62" t="s">
        <v>783</v>
      </c>
      <c r="B746" s="63"/>
      <c r="C746" s="78"/>
      <c r="D746" s="78"/>
      <c r="E746" s="78"/>
      <c r="F746" s="34">
        <f t="shared" si="291"/>
        <v>0</v>
      </c>
      <c r="G746" s="34">
        <f t="shared" si="285"/>
        <v>0</v>
      </c>
      <c r="H746" s="78"/>
      <c r="I746" s="78"/>
      <c r="J746" s="78"/>
      <c r="K746" s="34">
        <f t="shared" si="292"/>
        <v>0</v>
      </c>
      <c r="L746" s="34">
        <f t="shared" si="286"/>
        <v>0</v>
      </c>
      <c r="M746" s="44"/>
      <c r="N746" s="44"/>
      <c r="O746" s="44"/>
      <c r="P746" s="34">
        <f t="shared" si="293"/>
        <v>0</v>
      </c>
      <c r="Q746" s="34">
        <f t="shared" si="287"/>
        <v>0</v>
      </c>
      <c r="R746" s="44"/>
      <c r="S746" s="44"/>
      <c r="T746" s="44"/>
      <c r="U746" s="37">
        <f t="shared" si="294"/>
        <v>0</v>
      </c>
      <c r="V746" s="34">
        <f t="shared" si="288"/>
        <v>0</v>
      </c>
      <c r="W746" s="57">
        <f t="shared" si="289"/>
        <v>0</v>
      </c>
      <c r="X746" s="88"/>
      <c r="Y746" s="64"/>
      <c r="Z746" s="64"/>
      <c r="AA746" s="35">
        <f t="shared" si="290"/>
        <v>0</v>
      </c>
    </row>
    <row r="747" spans="1:27" ht="15" customHeight="1">
      <c r="A747" s="62" t="s">
        <v>784</v>
      </c>
      <c r="B747" s="63"/>
      <c r="C747" s="78"/>
      <c r="D747" s="78"/>
      <c r="E747" s="78"/>
      <c r="F747" s="34">
        <f t="shared" si="291"/>
        <v>0</v>
      </c>
      <c r="G747" s="34">
        <f t="shared" si="285"/>
        <v>0</v>
      </c>
      <c r="H747" s="78"/>
      <c r="I747" s="78"/>
      <c r="J747" s="78"/>
      <c r="K747" s="34">
        <f t="shared" si="292"/>
        <v>0</v>
      </c>
      <c r="L747" s="34">
        <f t="shared" si="286"/>
        <v>0</v>
      </c>
      <c r="M747" s="44"/>
      <c r="N747" s="44"/>
      <c r="O747" s="44"/>
      <c r="P747" s="34">
        <f t="shared" si="293"/>
        <v>0</v>
      </c>
      <c r="Q747" s="34">
        <f t="shared" si="287"/>
        <v>0</v>
      </c>
      <c r="R747" s="44"/>
      <c r="S747" s="44"/>
      <c r="T747" s="44"/>
      <c r="U747" s="37">
        <f t="shared" si="294"/>
        <v>0</v>
      </c>
      <c r="V747" s="34">
        <f t="shared" si="288"/>
        <v>0</v>
      </c>
      <c r="W747" s="57">
        <f t="shared" si="289"/>
        <v>0</v>
      </c>
      <c r="X747" s="88"/>
      <c r="Y747" s="64"/>
      <c r="Z747" s="64"/>
      <c r="AA747" s="35">
        <f t="shared" si="290"/>
        <v>0</v>
      </c>
    </row>
    <row r="748" spans="1:27" ht="15" customHeight="1">
      <c r="A748" s="62" t="s">
        <v>785</v>
      </c>
      <c r="B748" s="63"/>
      <c r="C748" s="78"/>
      <c r="D748" s="78"/>
      <c r="E748" s="78"/>
      <c r="F748" s="34">
        <f t="shared" si="291"/>
        <v>0</v>
      </c>
      <c r="G748" s="34">
        <f t="shared" si="285"/>
        <v>0</v>
      </c>
      <c r="H748" s="78"/>
      <c r="I748" s="78"/>
      <c r="J748" s="78"/>
      <c r="K748" s="34">
        <f t="shared" si="292"/>
        <v>0</v>
      </c>
      <c r="L748" s="34">
        <f t="shared" si="286"/>
        <v>0</v>
      </c>
      <c r="M748" s="44"/>
      <c r="N748" s="44"/>
      <c r="O748" s="44"/>
      <c r="P748" s="34">
        <f>SUM(M748:O748)</f>
        <v>0</v>
      </c>
      <c r="Q748" s="34">
        <f t="shared" si="287"/>
        <v>0</v>
      </c>
      <c r="R748" s="44"/>
      <c r="S748" s="44"/>
      <c r="T748" s="44"/>
      <c r="U748" s="37">
        <f t="shared" si="294"/>
        <v>0</v>
      </c>
      <c r="V748" s="34">
        <f t="shared" si="288"/>
        <v>0</v>
      </c>
      <c r="W748" s="57">
        <f t="shared" si="289"/>
        <v>0</v>
      </c>
      <c r="X748" s="88"/>
      <c r="Y748" s="64"/>
      <c r="Z748" s="64"/>
      <c r="AA748" s="35">
        <f t="shared" si="290"/>
        <v>0</v>
      </c>
    </row>
    <row r="749" spans="1:27" ht="15" customHeight="1">
      <c r="A749" s="62" t="s">
        <v>786</v>
      </c>
      <c r="B749" s="63"/>
      <c r="C749" s="78"/>
      <c r="D749" s="78"/>
      <c r="E749" s="78"/>
      <c r="F749" s="34">
        <f t="shared" si="291"/>
        <v>0</v>
      </c>
      <c r="G749" s="34">
        <f t="shared" si="285"/>
        <v>0</v>
      </c>
      <c r="H749" s="78"/>
      <c r="I749" s="78"/>
      <c r="J749" s="78"/>
      <c r="K749" s="34">
        <f t="shared" si="292"/>
        <v>0</v>
      </c>
      <c r="L749" s="34">
        <f t="shared" si="286"/>
        <v>0</v>
      </c>
      <c r="M749" s="44"/>
      <c r="N749" s="44"/>
      <c r="O749" s="44"/>
      <c r="P749" s="34">
        <f t="shared" ref="P749:P758" si="295">SUM(M749:O749)</f>
        <v>0</v>
      </c>
      <c r="Q749" s="34">
        <f t="shared" si="287"/>
        <v>0</v>
      </c>
      <c r="R749" s="44"/>
      <c r="S749" s="44"/>
      <c r="T749" s="44"/>
      <c r="U749" s="37">
        <f t="shared" si="294"/>
        <v>0</v>
      </c>
      <c r="V749" s="34">
        <f t="shared" si="288"/>
        <v>0</v>
      </c>
      <c r="W749" s="57">
        <f t="shared" si="289"/>
        <v>0</v>
      </c>
      <c r="X749" s="88"/>
      <c r="Y749" s="64"/>
      <c r="Z749" s="64"/>
      <c r="AA749" s="35">
        <f t="shared" si="290"/>
        <v>0</v>
      </c>
    </row>
    <row r="750" spans="1:27" ht="15" customHeight="1">
      <c r="A750" s="62" t="s">
        <v>787</v>
      </c>
      <c r="B750" s="63"/>
      <c r="C750" s="78"/>
      <c r="D750" s="78"/>
      <c r="E750" s="78"/>
      <c r="F750" s="34">
        <f t="shared" si="291"/>
        <v>0</v>
      </c>
      <c r="G750" s="34">
        <f t="shared" si="285"/>
        <v>0</v>
      </c>
      <c r="H750" s="78"/>
      <c r="I750" s="78"/>
      <c r="J750" s="78"/>
      <c r="K750" s="34">
        <f t="shared" si="292"/>
        <v>0</v>
      </c>
      <c r="L750" s="34">
        <f t="shared" si="286"/>
        <v>0</v>
      </c>
      <c r="M750" s="44"/>
      <c r="N750" s="44"/>
      <c r="O750" s="44"/>
      <c r="P750" s="34">
        <f t="shared" si="295"/>
        <v>0</v>
      </c>
      <c r="Q750" s="34">
        <f t="shared" si="287"/>
        <v>0</v>
      </c>
      <c r="R750" s="44"/>
      <c r="S750" s="44"/>
      <c r="T750" s="44"/>
      <c r="U750" s="37">
        <f t="shared" si="294"/>
        <v>0</v>
      </c>
      <c r="V750" s="34">
        <f t="shared" si="288"/>
        <v>0</v>
      </c>
      <c r="W750" s="57">
        <f t="shared" si="289"/>
        <v>0</v>
      </c>
      <c r="X750" s="88"/>
      <c r="Y750" s="64"/>
      <c r="Z750" s="64"/>
      <c r="AA750" s="35">
        <f t="shared" si="290"/>
        <v>0</v>
      </c>
    </row>
    <row r="751" spans="1:27" ht="15" customHeight="1">
      <c r="A751" s="62" t="s">
        <v>788</v>
      </c>
      <c r="B751" s="63"/>
      <c r="C751" s="78"/>
      <c r="D751" s="78"/>
      <c r="E751" s="78"/>
      <c r="F751" s="34">
        <f t="shared" si="291"/>
        <v>0</v>
      </c>
      <c r="G751" s="34">
        <f t="shared" si="285"/>
        <v>0</v>
      </c>
      <c r="H751" s="78"/>
      <c r="I751" s="78"/>
      <c r="J751" s="78"/>
      <c r="K751" s="34">
        <f t="shared" si="292"/>
        <v>0</v>
      </c>
      <c r="L751" s="34">
        <f t="shared" si="286"/>
        <v>0</v>
      </c>
      <c r="M751" s="44"/>
      <c r="N751" s="44"/>
      <c r="O751" s="44"/>
      <c r="P751" s="34">
        <f t="shared" si="295"/>
        <v>0</v>
      </c>
      <c r="Q751" s="34">
        <f t="shared" si="287"/>
        <v>0</v>
      </c>
      <c r="R751" s="44"/>
      <c r="S751" s="44"/>
      <c r="T751" s="44"/>
      <c r="U751" s="37">
        <f t="shared" si="294"/>
        <v>0</v>
      </c>
      <c r="V751" s="34">
        <f t="shared" si="288"/>
        <v>0</v>
      </c>
      <c r="W751" s="57">
        <f t="shared" si="289"/>
        <v>0</v>
      </c>
      <c r="X751" s="88"/>
      <c r="Y751" s="64"/>
      <c r="Z751" s="64"/>
      <c r="AA751" s="35">
        <f t="shared" si="290"/>
        <v>0</v>
      </c>
    </row>
    <row r="752" spans="1:27" ht="15" customHeight="1">
      <c r="A752" s="62" t="s">
        <v>789</v>
      </c>
      <c r="B752" s="63"/>
      <c r="C752" s="78"/>
      <c r="D752" s="78"/>
      <c r="E752" s="78"/>
      <c r="F752" s="34">
        <f t="shared" si="291"/>
        <v>0</v>
      </c>
      <c r="G752" s="34">
        <f t="shared" si="285"/>
        <v>0</v>
      </c>
      <c r="H752" s="78"/>
      <c r="I752" s="78"/>
      <c r="J752" s="78"/>
      <c r="K752" s="34">
        <f t="shared" si="292"/>
        <v>0</v>
      </c>
      <c r="L752" s="34">
        <f t="shared" si="286"/>
        <v>0</v>
      </c>
      <c r="M752" s="44"/>
      <c r="N752" s="44"/>
      <c r="O752" s="44"/>
      <c r="P752" s="34">
        <f t="shared" si="295"/>
        <v>0</v>
      </c>
      <c r="Q752" s="34">
        <f t="shared" si="287"/>
        <v>0</v>
      </c>
      <c r="R752" s="44"/>
      <c r="S752" s="44"/>
      <c r="T752" s="44"/>
      <c r="U752" s="37">
        <f t="shared" si="294"/>
        <v>0</v>
      </c>
      <c r="V752" s="34">
        <f t="shared" si="288"/>
        <v>0</v>
      </c>
      <c r="W752" s="57">
        <f t="shared" si="289"/>
        <v>0</v>
      </c>
      <c r="X752" s="88"/>
      <c r="Y752" s="64"/>
      <c r="Z752" s="64"/>
      <c r="AA752" s="35">
        <f t="shared" si="290"/>
        <v>0</v>
      </c>
    </row>
    <row r="753" spans="1:27" ht="15" customHeight="1">
      <c r="A753" s="62" t="s">
        <v>790</v>
      </c>
      <c r="B753" s="63"/>
      <c r="C753" s="78"/>
      <c r="D753" s="78"/>
      <c r="E753" s="78"/>
      <c r="F753" s="34">
        <f>SUM(C753:E753)</f>
        <v>0</v>
      </c>
      <c r="G753" s="34">
        <f t="shared" si="285"/>
        <v>0</v>
      </c>
      <c r="H753" s="78"/>
      <c r="I753" s="78"/>
      <c r="J753" s="78"/>
      <c r="K753" s="34">
        <f t="shared" si="292"/>
        <v>0</v>
      </c>
      <c r="L753" s="34">
        <f t="shared" si="286"/>
        <v>0</v>
      </c>
      <c r="M753" s="44"/>
      <c r="N753" s="44"/>
      <c r="O753" s="44"/>
      <c r="P753" s="34">
        <f t="shared" si="295"/>
        <v>0</v>
      </c>
      <c r="Q753" s="34">
        <f t="shared" si="287"/>
        <v>0</v>
      </c>
      <c r="R753" s="44"/>
      <c r="S753" s="44"/>
      <c r="T753" s="44"/>
      <c r="U753" s="37">
        <f t="shared" si="294"/>
        <v>0</v>
      </c>
      <c r="V753" s="34">
        <f t="shared" si="288"/>
        <v>0</v>
      </c>
      <c r="W753" s="57">
        <f t="shared" si="289"/>
        <v>0</v>
      </c>
      <c r="X753" s="88"/>
      <c r="Y753" s="64"/>
      <c r="Z753" s="64"/>
      <c r="AA753" s="35">
        <f t="shared" si="290"/>
        <v>0</v>
      </c>
    </row>
    <row r="754" spans="1:27" ht="15" customHeight="1">
      <c r="A754" s="62" t="s">
        <v>791</v>
      </c>
      <c r="B754" s="63"/>
      <c r="C754" s="78"/>
      <c r="D754" s="78"/>
      <c r="E754" s="78"/>
      <c r="F754" s="34">
        <f t="shared" si="291"/>
        <v>0</v>
      </c>
      <c r="G754" s="34">
        <f t="shared" si="285"/>
        <v>0</v>
      </c>
      <c r="H754" s="78"/>
      <c r="I754" s="78"/>
      <c r="J754" s="78"/>
      <c r="K754" s="34">
        <f t="shared" si="292"/>
        <v>0</v>
      </c>
      <c r="L754" s="34">
        <f t="shared" si="286"/>
        <v>0</v>
      </c>
      <c r="M754" s="44"/>
      <c r="N754" s="44"/>
      <c r="O754" s="44"/>
      <c r="P754" s="34">
        <f t="shared" si="295"/>
        <v>0</v>
      </c>
      <c r="Q754" s="34">
        <f t="shared" si="287"/>
        <v>0</v>
      </c>
      <c r="R754" s="44"/>
      <c r="S754" s="44"/>
      <c r="T754" s="44"/>
      <c r="U754" s="37">
        <f t="shared" si="294"/>
        <v>0</v>
      </c>
      <c r="V754" s="34">
        <f t="shared" si="288"/>
        <v>0</v>
      </c>
      <c r="W754" s="57">
        <f t="shared" si="289"/>
        <v>0</v>
      </c>
      <c r="X754" s="88"/>
      <c r="Y754" s="64"/>
      <c r="Z754" s="64"/>
      <c r="AA754" s="35">
        <f t="shared" si="290"/>
        <v>0</v>
      </c>
    </row>
    <row r="755" spans="1:27" ht="15" customHeight="1">
      <c r="A755" s="62" t="s">
        <v>792</v>
      </c>
      <c r="B755" s="63"/>
      <c r="C755" s="78"/>
      <c r="D755" s="78"/>
      <c r="E755" s="78"/>
      <c r="F755" s="34">
        <f t="shared" si="291"/>
        <v>0</v>
      </c>
      <c r="G755" s="34">
        <f t="shared" si="285"/>
        <v>0</v>
      </c>
      <c r="H755" s="78"/>
      <c r="I755" s="78"/>
      <c r="J755" s="78"/>
      <c r="K755" s="34">
        <f>SUM(H755:J755)</f>
        <v>0</v>
      </c>
      <c r="L755" s="34">
        <f t="shared" si="286"/>
        <v>0</v>
      </c>
      <c r="M755" s="44"/>
      <c r="N755" s="44"/>
      <c r="O755" s="44"/>
      <c r="P755" s="34">
        <f t="shared" si="295"/>
        <v>0</v>
      </c>
      <c r="Q755" s="34">
        <f t="shared" si="287"/>
        <v>0</v>
      </c>
      <c r="R755" s="44"/>
      <c r="S755" s="44"/>
      <c r="T755" s="44"/>
      <c r="U755" s="37">
        <f t="shared" si="294"/>
        <v>0</v>
      </c>
      <c r="V755" s="34">
        <f t="shared" si="288"/>
        <v>0</v>
      </c>
      <c r="W755" s="57">
        <f t="shared" si="289"/>
        <v>0</v>
      </c>
      <c r="X755" s="88"/>
      <c r="Y755" s="64"/>
      <c r="Z755" s="64"/>
      <c r="AA755" s="35">
        <f t="shared" si="290"/>
        <v>0</v>
      </c>
    </row>
    <row r="756" spans="1:27" ht="15" customHeight="1">
      <c r="A756" s="62" t="s">
        <v>793</v>
      </c>
      <c r="B756" s="63"/>
      <c r="C756" s="78"/>
      <c r="D756" s="78"/>
      <c r="E756" s="78"/>
      <c r="F756" s="34">
        <f t="shared" si="291"/>
        <v>0</v>
      </c>
      <c r="G756" s="34">
        <f t="shared" si="285"/>
        <v>0</v>
      </c>
      <c r="H756" s="78"/>
      <c r="I756" s="78"/>
      <c r="J756" s="78"/>
      <c r="K756" s="34">
        <f t="shared" si="292"/>
        <v>0</v>
      </c>
      <c r="L756" s="34">
        <f t="shared" si="286"/>
        <v>0</v>
      </c>
      <c r="M756" s="44"/>
      <c r="N756" s="44"/>
      <c r="O756" s="44"/>
      <c r="P756" s="34">
        <f t="shared" si="295"/>
        <v>0</v>
      </c>
      <c r="Q756" s="34">
        <f t="shared" si="287"/>
        <v>0</v>
      </c>
      <c r="R756" s="44"/>
      <c r="S756" s="44"/>
      <c r="T756" s="44"/>
      <c r="U756" s="37">
        <f>SUM(R756:T756)</f>
        <v>0</v>
      </c>
      <c r="V756" s="34">
        <f t="shared" si="288"/>
        <v>0</v>
      </c>
      <c r="W756" s="57">
        <f t="shared" si="289"/>
        <v>0</v>
      </c>
      <c r="X756" s="88"/>
      <c r="Y756" s="64"/>
      <c r="Z756" s="64"/>
      <c r="AA756" s="35">
        <f t="shared" si="290"/>
        <v>0</v>
      </c>
    </row>
    <row r="757" spans="1:27" ht="15" customHeight="1">
      <c r="A757" s="62" t="s">
        <v>794</v>
      </c>
      <c r="B757" s="63"/>
      <c r="C757" s="78"/>
      <c r="D757" s="78"/>
      <c r="E757" s="78"/>
      <c r="F757" s="34">
        <f t="shared" si="291"/>
        <v>0</v>
      </c>
      <c r="G757" s="34">
        <f t="shared" si="285"/>
        <v>0</v>
      </c>
      <c r="H757" s="78"/>
      <c r="I757" s="78"/>
      <c r="J757" s="78"/>
      <c r="K757" s="34">
        <f t="shared" si="292"/>
        <v>0</v>
      </c>
      <c r="L757" s="34">
        <f t="shared" si="286"/>
        <v>0</v>
      </c>
      <c r="M757" s="44"/>
      <c r="N757" s="44"/>
      <c r="O757" s="44"/>
      <c r="P757" s="34">
        <f t="shared" si="295"/>
        <v>0</v>
      </c>
      <c r="Q757" s="34">
        <f t="shared" si="287"/>
        <v>0</v>
      </c>
      <c r="R757" s="44"/>
      <c r="S757" s="44"/>
      <c r="T757" s="44"/>
      <c r="U757" s="37">
        <f t="shared" si="294"/>
        <v>0</v>
      </c>
      <c r="V757" s="34">
        <f t="shared" si="288"/>
        <v>0</v>
      </c>
      <c r="W757" s="57">
        <f t="shared" si="289"/>
        <v>0</v>
      </c>
      <c r="X757" s="88"/>
      <c r="Y757" s="64"/>
      <c r="Z757" s="64"/>
      <c r="AA757" s="35">
        <f t="shared" si="290"/>
        <v>0</v>
      </c>
    </row>
    <row r="758" spans="1:27" ht="15" customHeight="1">
      <c r="A758" s="62" t="s">
        <v>795</v>
      </c>
      <c r="B758" s="63"/>
      <c r="C758" s="78"/>
      <c r="D758" s="78"/>
      <c r="E758" s="78"/>
      <c r="F758" s="34">
        <f t="shared" si="291"/>
        <v>0</v>
      </c>
      <c r="G758" s="34">
        <f t="shared" si="285"/>
        <v>0</v>
      </c>
      <c r="H758" s="78"/>
      <c r="I758" s="78"/>
      <c r="J758" s="78"/>
      <c r="K758" s="34">
        <f t="shared" si="292"/>
        <v>0</v>
      </c>
      <c r="L758" s="34">
        <f t="shared" si="286"/>
        <v>0</v>
      </c>
      <c r="M758" s="44"/>
      <c r="N758" s="44"/>
      <c r="O758" s="44"/>
      <c r="P758" s="34">
        <f t="shared" si="295"/>
        <v>0</v>
      </c>
      <c r="Q758" s="34">
        <f t="shared" si="287"/>
        <v>0</v>
      </c>
      <c r="R758" s="44"/>
      <c r="S758" s="44"/>
      <c r="T758" s="44"/>
      <c r="U758" s="37">
        <f t="shared" si="294"/>
        <v>0</v>
      </c>
      <c r="V758" s="34">
        <f t="shared" si="288"/>
        <v>0</v>
      </c>
      <c r="W758" s="57">
        <f t="shared" si="289"/>
        <v>0</v>
      </c>
      <c r="X758" s="88"/>
      <c r="Y758" s="64"/>
      <c r="Z758" s="64"/>
      <c r="AA758" s="35">
        <f t="shared" si="290"/>
        <v>0</v>
      </c>
    </row>
    <row r="759" spans="1:27" ht="15" customHeight="1" thickBot="1">
      <c r="A759" s="62" t="s">
        <v>796</v>
      </c>
      <c r="B759" s="66"/>
      <c r="C759" s="77"/>
      <c r="D759" s="77"/>
      <c r="E759" s="77"/>
      <c r="F759" s="34">
        <f t="shared" si="291"/>
        <v>0</v>
      </c>
      <c r="G759" s="34">
        <f t="shared" si="285"/>
        <v>0</v>
      </c>
      <c r="H759" s="77"/>
      <c r="I759" s="77"/>
      <c r="J759" s="77"/>
      <c r="K759" s="24">
        <f t="shared" si="292"/>
        <v>0</v>
      </c>
      <c r="L759" s="34">
        <f>K759*Z759</f>
        <v>0</v>
      </c>
      <c r="M759" s="24"/>
      <c r="N759" s="24"/>
      <c r="O759" s="24"/>
      <c r="P759" s="24">
        <f t="shared" si="293"/>
        <v>0</v>
      </c>
      <c r="Q759" s="34">
        <f t="shared" si="287"/>
        <v>0</v>
      </c>
      <c r="R759" s="24"/>
      <c r="S759" s="24"/>
      <c r="T759" s="24"/>
      <c r="U759" s="37">
        <f t="shared" si="294"/>
        <v>0</v>
      </c>
      <c r="V759" s="34">
        <f t="shared" si="288"/>
        <v>0</v>
      </c>
      <c r="W759" s="108">
        <f t="shared" si="289"/>
        <v>0</v>
      </c>
      <c r="X759" s="108"/>
      <c r="Y759" s="67"/>
      <c r="Z759" s="69"/>
      <c r="AA759" s="35">
        <f t="shared" si="290"/>
        <v>0</v>
      </c>
    </row>
    <row r="760" spans="1:27" ht="15" customHeight="1">
      <c r="A760" s="29" t="s">
        <v>167</v>
      </c>
      <c r="B760" s="106"/>
      <c r="C760" s="94"/>
      <c r="D760" s="94"/>
      <c r="E760" s="94"/>
      <c r="F760" s="79"/>
      <c r="G760" s="34"/>
      <c r="H760" s="94"/>
      <c r="I760" s="94"/>
      <c r="J760" s="94"/>
      <c r="K760" s="79"/>
      <c r="L760" s="79"/>
      <c r="M760" s="94"/>
      <c r="N760" s="94"/>
      <c r="O760" s="94"/>
      <c r="P760" s="79"/>
      <c r="Q760" s="79"/>
      <c r="R760" s="94"/>
      <c r="S760" s="94"/>
      <c r="T760" s="94"/>
      <c r="U760" s="79"/>
      <c r="V760" s="79"/>
      <c r="W760" s="104"/>
      <c r="X760" s="121"/>
      <c r="Y760" s="105"/>
      <c r="Z760" s="105"/>
      <c r="AA760" s="38"/>
    </row>
    <row r="761" spans="1:27" ht="15" customHeight="1">
      <c r="A761" s="191" t="s">
        <v>817</v>
      </c>
      <c r="B761" s="192" t="s">
        <v>758</v>
      </c>
      <c r="C761" s="48">
        <v>1</v>
      </c>
      <c r="D761" s="48"/>
      <c r="E761" s="48"/>
      <c r="F761" s="34">
        <f t="shared" ref="F761:F827" si="296">SUM(C761:E761)</f>
        <v>1</v>
      </c>
      <c r="G761" s="34">
        <f t="shared" ref="G761:G827" si="297">F761*Z761</f>
        <v>304</v>
      </c>
      <c r="H761" s="34"/>
      <c r="I761" s="34"/>
      <c r="J761" s="34"/>
      <c r="K761" s="34">
        <f t="shared" ref="K761:K827" si="298">SUM(H761:J761)</f>
        <v>0</v>
      </c>
      <c r="L761" s="34">
        <f>K761*Z761</f>
        <v>0</v>
      </c>
      <c r="M761" s="34">
        <v>1</v>
      </c>
      <c r="N761" s="34"/>
      <c r="O761" s="34"/>
      <c r="P761" s="34">
        <f t="shared" ref="P761:P827" si="299">SUM(M761:O761)</f>
        <v>1</v>
      </c>
      <c r="Q761" s="34">
        <f t="shared" ref="Q761:Q827" si="300">P761*Z761</f>
        <v>304</v>
      </c>
      <c r="R761" s="34"/>
      <c r="S761" s="34"/>
      <c r="T761" s="34"/>
      <c r="U761" s="37">
        <f t="shared" ref="U761:U827" si="301">SUM(R761:T761)</f>
        <v>0</v>
      </c>
      <c r="V761" s="34">
        <f t="shared" ref="V761:V827" si="302">U761*Z761</f>
        <v>0</v>
      </c>
      <c r="W761" s="57">
        <f t="shared" ref="W761:W827" si="303">F761+K761+P761+U761</f>
        <v>2</v>
      </c>
      <c r="X761" s="87"/>
      <c r="Y761" s="61"/>
      <c r="Z761" s="199">
        <v>304</v>
      </c>
      <c r="AA761" s="35">
        <f t="shared" ref="AA761:AA827" si="304">W761*Z761</f>
        <v>608</v>
      </c>
    </row>
    <row r="762" spans="1:27" ht="15" customHeight="1">
      <c r="A762" s="191" t="s">
        <v>818</v>
      </c>
      <c r="B762" s="192" t="s">
        <v>765</v>
      </c>
      <c r="C762" s="48"/>
      <c r="D762" s="48"/>
      <c r="E762" s="48"/>
      <c r="F762" s="34">
        <f t="shared" si="296"/>
        <v>0</v>
      </c>
      <c r="G762" s="34">
        <f t="shared" si="297"/>
        <v>0</v>
      </c>
      <c r="H762" s="34"/>
      <c r="I762" s="34"/>
      <c r="J762" s="34"/>
      <c r="K762" s="34">
        <f t="shared" si="298"/>
        <v>0</v>
      </c>
      <c r="L762" s="34">
        <f t="shared" ref="L762:L780" si="305">K762*Z762</f>
        <v>0</v>
      </c>
      <c r="M762" s="34"/>
      <c r="N762" s="34"/>
      <c r="O762" s="34"/>
      <c r="P762" s="34">
        <f t="shared" si="299"/>
        <v>0</v>
      </c>
      <c r="Q762" s="34">
        <f t="shared" si="300"/>
        <v>0</v>
      </c>
      <c r="R762" s="34"/>
      <c r="S762" s="34"/>
      <c r="T762" s="34"/>
      <c r="U762" s="37">
        <f t="shared" si="301"/>
        <v>0</v>
      </c>
      <c r="V762" s="34">
        <f t="shared" si="302"/>
        <v>0</v>
      </c>
      <c r="W762" s="57">
        <f t="shared" si="303"/>
        <v>0</v>
      </c>
      <c r="X762" s="87"/>
      <c r="Y762" s="61"/>
      <c r="Z762" s="199">
        <v>220</v>
      </c>
      <c r="AA762" s="35">
        <f t="shared" si="304"/>
        <v>0</v>
      </c>
    </row>
    <row r="763" spans="1:27" ht="15" customHeight="1">
      <c r="A763" s="191" t="s">
        <v>819</v>
      </c>
      <c r="B763" s="192" t="s">
        <v>74</v>
      </c>
      <c r="C763" s="48">
        <v>8</v>
      </c>
      <c r="D763" s="48"/>
      <c r="E763" s="48"/>
      <c r="F763" s="34">
        <f t="shared" si="296"/>
        <v>8</v>
      </c>
      <c r="G763" s="34">
        <f t="shared" si="297"/>
        <v>3800</v>
      </c>
      <c r="H763" s="34"/>
      <c r="I763" s="34"/>
      <c r="J763" s="34"/>
      <c r="K763" s="34">
        <f t="shared" si="298"/>
        <v>0</v>
      </c>
      <c r="L763" s="34">
        <f t="shared" si="305"/>
        <v>0</v>
      </c>
      <c r="M763" s="34"/>
      <c r="N763" s="34"/>
      <c r="O763" s="34"/>
      <c r="P763" s="34">
        <f t="shared" si="299"/>
        <v>0</v>
      </c>
      <c r="Q763" s="34">
        <f t="shared" si="300"/>
        <v>0</v>
      </c>
      <c r="R763" s="34"/>
      <c r="S763" s="34"/>
      <c r="T763" s="34"/>
      <c r="U763" s="37">
        <f t="shared" si="301"/>
        <v>0</v>
      </c>
      <c r="V763" s="34">
        <f t="shared" si="302"/>
        <v>0</v>
      </c>
      <c r="W763" s="57">
        <f t="shared" si="303"/>
        <v>8</v>
      </c>
      <c r="X763" s="87"/>
      <c r="Y763" s="61"/>
      <c r="Z763" s="199">
        <v>475</v>
      </c>
      <c r="AA763" s="35">
        <f t="shared" si="304"/>
        <v>3800</v>
      </c>
    </row>
    <row r="764" spans="1:27" ht="15" customHeight="1">
      <c r="A764" s="191" t="s">
        <v>820</v>
      </c>
      <c r="B764" s="192" t="s">
        <v>758</v>
      </c>
      <c r="C764" s="48"/>
      <c r="D764" s="48"/>
      <c r="E764" s="48"/>
      <c r="F764" s="34">
        <f t="shared" si="296"/>
        <v>0</v>
      </c>
      <c r="G764" s="34">
        <f t="shared" si="297"/>
        <v>0</v>
      </c>
      <c r="H764" s="34"/>
      <c r="I764" s="34"/>
      <c r="J764" s="34"/>
      <c r="K764" s="34">
        <f t="shared" si="298"/>
        <v>0</v>
      </c>
      <c r="L764" s="34">
        <f t="shared" si="305"/>
        <v>0</v>
      </c>
      <c r="M764" s="34"/>
      <c r="N764" s="34"/>
      <c r="O764" s="34"/>
      <c r="P764" s="34">
        <f t="shared" si="299"/>
        <v>0</v>
      </c>
      <c r="Q764" s="34">
        <f t="shared" si="300"/>
        <v>0</v>
      </c>
      <c r="R764" s="34"/>
      <c r="S764" s="34"/>
      <c r="T764" s="34"/>
      <c r="U764" s="37">
        <f t="shared" si="301"/>
        <v>0</v>
      </c>
      <c r="V764" s="34">
        <f t="shared" si="302"/>
        <v>0</v>
      </c>
      <c r="W764" s="57">
        <f t="shared" si="303"/>
        <v>0</v>
      </c>
      <c r="X764" s="87"/>
      <c r="Y764" s="61"/>
      <c r="Z764" s="199"/>
      <c r="AA764" s="35">
        <f t="shared" si="304"/>
        <v>0</v>
      </c>
    </row>
    <row r="765" spans="1:27" ht="15" customHeight="1">
      <c r="A765" s="191" t="s">
        <v>821</v>
      </c>
      <c r="B765" s="192" t="s">
        <v>765</v>
      </c>
      <c r="C765" s="48"/>
      <c r="D765" s="48"/>
      <c r="E765" s="48"/>
      <c r="F765" s="34">
        <f t="shared" si="296"/>
        <v>0</v>
      </c>
      <c r="G765" s="34">
        <f t="shared" si="297"/>
        <v>0</v>
      </c>
      <c r="H765" s="34"/>
      <c r="I765" s="34"/>
      <c r="J765" s="34"/>
      <c r="K765" s="34">
        <f t="shared" si="298"/>
        <v>0</v>
      </c>
      <c r="L765" s="34">
        <f t="shared" si="305"/>
        <v>0</v>
      </c>
      <c r="M765" s="34"/>
      <c r="N765" s="34"/>
      <c r="O765" s="34"/>
      <c r="P765" s="34">
        <f t="shared" si="299"/>
        <v>0</v>
      </c>
      <c r="Q765" s="34">
        <f t="shared" si="300"/>
        <v>0</v>
      </c>
      <c r="R765" s="34"/>
      <c r="S765" s="34"/>
      <c r="T765" s="34"/>
      <c r="U765" s="37">
        <f t="shared" si="301"/>
        <v>0</v>
      </c>
      <c r="V765" s="34">
        <f t="shared" si="302"/>
        <v>0</v>
      </c>
      <c r="W765" s="57">
        <f t="shared" si="303"/>
        <v>0</v>
      </c>
      <c r="X765" s="87"/>
      <c r="Y765" s="61"/>
      <c r="Z765" s="199"/>
      <c r="AA765" s="35">
        <f t="shared" si="304"/>
        <v>0</v>
      </c>
    </row>
    <row r="766" spans="1:27" ht="15" customHeight="1">
      <c r="A766" s="191" t="s">
        <v>822</v>
      </c>
      <c r="B766" s="192" t="s">
        <v>60</v>
      </c>
      <c r="C766" s="48">
        <v>2</v>
      </c>
      <c r="D766" s="48"/>
      <c r="E766" s="48"/>
      <c r="F766" s="34">
        <f t="shared" si="296"/>
        <v>2</v>
      </c>
      <c r="G766" s="34">
        <f t="shared" si="297"/>
        <v>0</v>
      </c>
      <c r="H766" s="34"/>
      <c r="I766" s="34"/>
      <c r="J766" s="34"/>
      <c r="K766" s="34">
        <f t="shared" si="298"/>
        <v>0</v>
      </c>
      <c r="L766" s="34">
        <f t="shared" si="305"/>
        <v>0</v>
      </c>
      <c r="M766" s="34"/>
      <c r="N766" s="34"/>
      <c r="O766" s="34"/>
      <c r="P766" s="34">
        <f t="shared" si="299"/>
        <v>0</v>
      </c>
      <c r="Q766" s="34">
        <f t="shared" si="300"/>
        <v>0</v>
      </c>
      <c r="R766" s="34"/>
      <c r="S766" s="34"/>
      <c r="T766" s="34"/>
      <c r="U766" s="37">
        <f t="shared" si="301"/>
        <v>0</v>
      </c>
      <c r="V766" s="34">
        <f t="shared" si="302"/>
        <v>0</v>
      </c>
      <c r="W766" s="57">
        <f t="shared" si="303"/>
        <v>2</v>
      </c>
      <c r="X766" s="87"/>
      <c r="Y766" s="61"/>
      <c r="Z766" s="199"/>
      <c r="AA766" s="35">
        <f t="shared" si="304"/>
        <v>0</v>
      </c>
    </row>
    <row r="767" spans="1:27" ht="15" customHeight="1">
      <c r="A767" s="193" t="s">
        <v>823</v>
      </c>
      <c r="B767" s="194" t="s">
        <v>765</v>
      </c>
      <c r="C767" s="78">
        <v>6</v>
      </c>
      <c r="D767" s="78"/>
      <c r="E767" s="78"/>
      <c r="F767" s="34">
        <f t="shared" si="296"/>
        <v>6</v>
      </c>
      <c r="G767" s="34">
        <f t="shared" si="297"/>
        <v>150</v>
      </c>
      <c r="H767" s="44"/>
      <c r="I767" s="44"/>
      <c r="J767" s="44"/>
      <c r="K767" s="34">
        <f t="shared" si="298"/>
        <v>0</v>
      </c>
      <c r="L767" s="34">
        <f t="shared" si="305"/>
        <v>0</v>
      </c>
      <c r="M767" s="44">
        <v>7</v>
      </c>
      <c r="N767" s="44"/>
      <c r="O767" s="44"/>
      <c r="P767" s="34">
        <f t="shared" si="299"/>
        <v>7</v>
      </c>
      <c r="Q767" s="34">
        <f t="shared" si="300"/>
        <v>175</v>
      </c>
      <c r="R767" s="44"/>
      <c r="S767" s="44"/>
      <c r="T767" s="44"/>
      <c r="U767" s="37">
        <f t="shared" si="301"/>
        <v>0</v>
      </c>
      <c r="V767" s="34">
        <f t="shared" si="302"/>
        <v>0</v>
      </c>
      <c r="W767" s="57">
        <f t="shared" si="303"/>
        <v>13</v>
      </c>
      <c r="X767" s="88"/>
      <c r="Y767" s="64"/>
      <c r="Z767" s="200">
        <v>25</v>
      </c>
      <c r="AA767" s="35">
        <f t="shared" si="304"/>
        <v>325</v>
      </c>
    </row>
    <row r="768" spans="1:27" ht="15" customHeight="1">
      <c r="A768" s="193" t="s">
        <v>824</v>
      </c>
      <c r="B768" s="194" t="s">
        <v>765</v>
      </c>
      <c r="C768" s="78">
        <v>6</v>
      </c>
      <c r="D768" s="78"/>
      <c r="E768" s="78"/>
      <c r="F768" s="34">
        <f t="shared" si="296"/>
        <v>6</v>
      </c>
      <c r="G768" s="34">
        <f t="shared" si="297"/>
        <v>390</v>
      </c>
      <c r="H768" s="44"/>
      <c r="I768" s="44">
        <v>1</v>
      </c>
      <c r="J768" s="44">
        <v>1</v>
      </c>
      <c r="K768" s="34">
        <f t="shared" si="298"/>
        <v>2</v>
      </c>
      <c r="L768" s="34">
        <f t="shared" si="305"/>
        <v>130</v>
      </c>
      <c r="M768" s="44">
        <v>6</v>
      </c>
      <c r="N768" s="44"/>
      <c r="O768" s="44"/>
      <c r="P768" s="34">
        <f t="shared" si="299"/>
        <v>6</v>
      </c>
      <c r="Q768" s="34">
        <f t="shared" si="300"/>
        <v>390</v>
      </c>
      <c r="R768" s="44"/>
      <c r="S768" s="44"/>
      <c r="T768" s="44"/>
      <c r="U768" s="37">
        <f t="shared" si="301"/>
        <v>0</v>
      </c>
      <c r="V768" s="34">
        <f t="shared" si="302"/>
        <v>0</v>
      </c>
      <c r="W768" s="57">
        <f t="shared" si="303"/>
        <v>14</v>
      </c>
      <c r="X768" s="88"/>
      <c r="Y768" s="64"/>
      <c r="Z768" s="200">
        <v>65</v>
      </c>
      <c r="AA768" s="35">
        <f t="shared" si="304"/>
        <v>910</v>
      </c>
    </row>
    <row r="769" spans="1:27" ht="15" customHeight="1">
      <c r="A769" s="193" t="s">
        <v>825</v>
      </c>
      <c r="B769" s="194" t="s">
        <v>758</v>
      </c>
      <c r="C769" s="78"/>
      <c r="D769" s="78"/>
      <c r="E769" s="78"/>
      <c r="F769" s="34">
        <f t="shared" si="296"/>
        <v>0</v>
      </c>
      <c r="G769" s="34">
        <f t="shared" si="297"/>
        <v>0</v>
      </c>
      <c r="H769" s="44"/>
      <c r="I769" s="44"/>
      <c r="J769" s="44"/>
      <c r="K769" s="34">
        <f t="shared" si="298"/>
        <v>0</v>
      </c>
      <c r="L769" s="34">
        <f t="shared" si="305"/>
        <v>0</v>
      </c>
      <c r="M769" s="44"/>
      <c r="N769" s="44"/>
      <c r="O769" s="44"/>
      <c r="P769" s="34">
        <f t="shared" si="299"/>
        <v>0</v>
      </c>
      <c r="Q769" s="34">
        <f t="shared" si="300"/>
        <v>0</v>
      </c>
      <c r="R769" s="44"/>
      <c r="S769" s="44"/>
      <c r="T769" s="44"/>
      <c r="U769" s="37">
        <f t="shared" si="301"/>
        <v>0</v>
      </c>
      <c r="V769" s="34">
        <f t="shared" si="302"/>
        <v>0</v>
      </c>
      <c r="W769" s="57">
        <f t="shared" si="303"/>
        <v>0</v>
      </c>
      <c r="X769" s="88"/>
      <c r="Y769" s="64"/>
      <c r="Z769" s="200"/>
      <c r="AA769" s="35">
        <f t="shared" si="304"/>
        <v>0</v>
      </c>
    </row>
    <row r="770" spans="1:27" ht="15" customHeight="1">
      <c r="A770" s="193" t="s">
        <v>826</v>
      </c>
      <c r="B770" s="194" t="s">
        <v>116</v>
      </c>
      <c r="C770" s="78"/>
      <c r="D770" s="78">
        <v>39</v>
      </c>
      <c r="E770" s="78">
        <v>9</v>
      </c>
      <c r="F770" s="34">
        <f t="shared" si="296"/>
        <v>48</v>
      </c>
      <c r="G770" s="34">
        <f t="shared" si="297"/>
        <v>10800</v>
      </c>
      <c r="H770" s="44">
        <v>15</v>
      </c>
      <c r="I770" s="44">
        <v>16</v>
      </c>
      <c r="J770" s="44">
        <v>20</v>
      </c>
      <c r="K770" s="34">
        <f t="shared" si="298"/>
        <v>51</v>
      </c>
      <c r="L770" s="34">
        <f t="shared" si="305"/>
        <v>11475</v>
      </c>
      <c r="M770" s="44"/>
      <c r="N770" s="44">
        <v>37</v>
      </c>
      <c r="O770" s="44"/>
      <c r="P770" s="34">
        <f t="shared" si="299"/>
        <v>37</v>
      </c>
      <c r="Q770" s="34">
        <f t="shared" si="300"/>
        <v>8325</v>
      </c>
      <c r="R770" s="44">
        <v>5</v>
      </c>
      <c r="S770" s="44">
        <v>26</v>
      </c>
      <c r="T770" s="44"/>
      <c r="U770" s="37">
        <f t="shared" si="301"/>
        <v>31</v>
      </c>
      <c r="V770" s="34">
        <f t="shared" si="302"/>
        <v>6975</v>
      </c>
      <c r="W770" s="57">
        <f t="shared" si="303"/>
        <v>167</v>
      </c>
      <c r="X770" s="88"/>
      <c r="Y770" s="64"/>
      <c r="Z770" s="200">
        <v>225</v>
      </c>
      <c r="AA770" s="35">
        <f t="shared" si="304"/>
        <v>37575</v>
      </c>
    </row>
    <row r="771" spans="1:27" ht="15" customHeight="1">
      <c r="A771" s="191" t="s">
        <v>827</v>
      </c>
      <c r="B771" s="194" t="s">
        <v>116</v>
      </c>
      <c r="C771" s="78"/>
      <c r="D771" s="78">
        <v>67</v>
      </c>
      <c r="E771" s="78">
        <v>5</v>
      </c>
      <c r="F771" s="34">
        <f t="shared" si="296"/>
        <v>72</v>
      </c>
      <c r="G771" s="34">
        <f t="shared" si="297"/>
        <v>15840</v>
      </c>
      <c r="H771" s="44"/>
      <c r="I771" s="44">
        <v>27</v>
      </c>
      <c r="J771" s="44">
        <v>5</v>
      </c>
      <c r="K771" s="34">
        <f t="shared" si="298"/>
        <v>32</v>
      </c>
      <c r="L771" s="34">
        <f t="shared" si="305"/>
        <v>7040</v>
      </c>
      <c r="M771" s="44">
        <v>30</v>
      </c>
      <c r="N771" s="44">
        <v>9</v>
      </c>
      <c r="O771" s="44">
        <v>2</v>
      </c>
      <c r="P771" s="34">
        <f t="shared" si="299"/>
        <v>41</v>
      </c>
      <c r="Q771" s="34">
        <f t="shared" si="300"/>
        <v>9020</v>
      </c>
      <c r="R771" s="44">
        <v>20</v>
      </c>
      <c r="S771" s="44">
        <v>31</v>
      </c>
      <c r="T771" s="44"/>
      <c r="U771" s="37">
        <f t="shared" si="301"/>
        <v>51</v>
      </c>
      <c r="V771" s="34">
        <f t="shared" si="302"/>
        <v>11220</v>
      </c>
      <c r="W771" s="57">
        <f t="shared" si="303"/>
        <v>196</v>
      </c>
      <c r="X771" s="88"/>
      <c r="Y771" s="64"/>
      <c r="Z771" s="200">
        <v>220</v>
      </c>
      <c r="AA771" s="35">
        <f t="shared" si="304"/>
        <v>43120</v>
      </c>
    </row>
    <row r="772" spans="1:27" ht="15" customHeight="1">
      <c r="A772" s="191" t="s">
        <v>828</v>
      </c>
      <c r="B772" s="194" t="s">
        <v>30</v>
      </c>
      <c r="C772" s="78"/>
      <c r="D772" s="78"/>
      <c r="E772" s="78"/>
      <c r="F772" s="34">
        <f t="shared" si="296"/>
        <v>0</v>
      </c>
      <c r="G772" s="34">
        <f t="shared" si="297"/>
        <v>0</v>
      </c>
      <c r="H772" s="44"/>
      <c r="I772" s="44"/>
      <c r="J772" s="44"/>
      <c r="K772" s="34">
        <f t="shared" si="298"/>
        <v>0</v>
      </c>
      <c r="L772" s="34">
        <f t="shared" si="305"/>
        <v>0</v>
      </c>
      <c r="M772" s="44"/>
      <c r="N772" s="44"/>
      <c r="O772" s="44"/>
      <c r="P772" s="34">
        <f t="shared" si="299"/>
        <v>0</v>
      </c>
      <c r="Q772" s="34">
        <f t="shared" si="300"/>
        <v>0</v>
      </c>
      <c r="R772" s="44"/>
      <c r="S772" s="44"/>
      <c r="T772" s="44"/>
      <c r="U772" s="37">
        <f t="shared" si="301"/>
        <v>0</v>
      </c>
      <c r="V772" s="34">
        <f t="shared" si="302"/>
        <v>0</v>
      </c>
      <c r="W772" s="57">
        <f t="shared" si="303"/>
        <v>0</v>
      </c>
      <c r="X772" s="88"/>
      <c r="Y772" s="64"/>
      <c r="Z772" s="200">
        <v>15</v>
      </c>
      <c r="AA772" s="35">
        <f t="shared" si="304"/>
        <v>0</v>
      </c>
    </row>
    <row r="773" spans="1:27" ht="15" customHeight="1">
      <c r="A773" s="191" t="s">
        <v>829</v>
      </c>
      <c r="B773" s="194" t="s">
        <v>830</v>
      </c>
      <c r="C773" s="78"/>
      <c r="D773" s="78"/>
      <c r="E773" s="78">
        <v>1</v>
      </c>
      <c r="F773" s="34">
        <f t="shared" si="296"/>
        <v>1</v>
      </c>
      <c r="G773" s="34">
        <f t="shared" si="297"/>
        <v>70</v>
      </c>
      <c r="H773" s="44">
        <v>2</v>
      </c>
      <c r="I773" s="44"/>
      <c r="J773" s="44">
        <v>1</v>
      </c>
      <c r="K773" s="34">
        <f t="shared" si="298"/>
        <v>3</v>
      </c>
      <c r="L773" s="34">
        <f t="shared" si="305"/>
        <v>210</v>
      </c>
      <c r="M773" s="44"/>
      <c r="N773" s="44"/>
      <c r="O773" s="44"/>
      <c r="P773" s="34">
        <f t="shared" si="299"/>
        <v>0</v>
      </c>
      <c r="Q773" s="34">
        <f t="shared" si="300"/>
        <v>0</v>
      </c>
      <c r="R773" s="44"/>
      <c r="S773" s="44"/>
      <c r="T773" s="44"/>
      <c r="U773" s="37">
        <f t="shared" si="301"/>
        <v>0</v>
      </c>
      <c r="V773" s="34">
        <f t="shared" si="302"/>
        <v>0</v>
      </c>
      <c r="W773" s="57">
        <f t="shared" si="303"/>
        <v>4</v>
      </c>
      <c r="X773" s="88"/>
      <c r="Y773" s="64"/>
      <c r="Z773" s="200">
        <v>70</v>
      </c>
      <c r="AA773" s="35">
        <f t="shared" si="304"/>
        <v>280</v>
      </c>
    </row>
    <row r="774" spans="1:27" ht="15" customHeight="1">
      <c r="A774" s="191" t="s">
        <v>831</v>
      </c>
      <c r="B774" s="194" t="s">
        <v>30</v>
      </c>
      <c r="C774" s="78">
        <v>3</v>
      </c>
      <c r="D774" s="78">
        <v>3</v>
      </c>
      <c r="E774" s="78"/>
      <c r="F774" s="34">
        <f t="shared" si="296"/>
        <v>6</v>
      </c>
      <c r="G774" s="34">
        <f t="shared" si="297"/>
        <v>780</v>
      </c>
      <c r="H774" s="44"/>
      <c r="I774" s="44"/>
      <c r="J774" s="44">
        <v>2</v>
      </c>
      <c r="K774" s="34">
        <f t="shared" si="298"/>
        <v>2</v>
      </c>
      <c r="L774" s="34">
        <f t="shared" si="305"/>
        <v>260</v>
      </c>
      <c r="M774" s="44"/>
      <c r="N774" s="44"/>
      <c r="O774" s="44"/>
      <c r="P774" s="34">
        <f t="shared" si="299"/>
        <v>0</v>
      </c>
      <c r="Q774" s="34">
        <f t="shared" si="300"/>
        <v>0</v>
      </c>
      <c r="R774" s="44"/>
      <c r="S774" s="44"/>
      <c r="T774" s="44"/>
      <c r="U774" s="37">
        <f t="shared" si="301"/>
        <v>0</v>
      </c>
      <c r="V774" s="34">
        <f t="shared" si="302"/>
        <v>0</v>
      </c>
      <c r="W774" s="57">
        <f t="shared" si="303"/>
        <v>8</v>
      </c>
      <c r="X774" s="88"/>
      <c r="Y774" s="64"/>
      <c r="Z774" s="200">
        <v>130</v>
      </c>
      <c r="AA774" s="35">
        <f t="shared" si="304"/>
        <v>1040</v>
      </c>
    </row>
    <row r="775" spans="1:27" ht="15" customHeight="1">
      <c r="A775" s="191" t="s">
        <v>832</v>
      </c>
      <c r="B775" s="194" t="s">
        <v>116</v>
      </c>
      <c r="C775" s="78">
        <v>5</v>
      </c>
      <c r="D775" s="78">
        <v>7</v>
      </c>
      <c r="E775" s="78">
        <v>2</v>
      </c>
      <c r="F775" s="34">
        <f t="shared" si="296"/>
        <v>14</v>
      </c>
      <c r="G775" s="34">
        <f t="shared" si="297"/>
        <v>3150</v>
      </c>
      <c r="H775" s="44">
        <v>5</v>
      </c>
      <c r="I775" s="44">
        <v>7</v>
      </c>
      <c r="J775" s="44">
        <v>2</v>
      </c>
      <c r="K775" s="34">
        <f t="shared" si="298"/>
        <v>14</v>
      </c>
      <c r="L775" s="34">
        <f t="shared" si="305"/>
        <v>3150</v>
      </c>
      <c r="M775" s="44"/>
      <c r="N775" s="44">
        <v>12</v>
      </c>
      <c r="O775" s="44">
        <v>1</v>
      </c>
      <c r="P775" s="34">
        <f t="shared" si="299"/>
        <v>13</v>
      </c>
      <c r="Q775" s="34">
        <f t="shared" si="300"/>
        <v>2925</v>
      </c>
      <c r="R775" s="44">
        <v>1</v>
      </c>
      <c r="S775" s="44">
        <v>12</v>
      </c>
      <c r="T775" s="44"/>
      <c r="U775" s="37">
        <f t="shared" si="301"/>
        <v>13</v>
      </c>
      <c r="V775" s="34">
        <f t="shared" si="302"/>
        <v>2925</v>
      </c>
      <c r="W775" s="57">
        <f t="shared" si="303"/>
        <v>54</v>
      </c>
      <c r="X775" s="88"/>
      <c r="Y775" s="64"/>
      <c r="Z775" s="200">
        <v>225</v>
      </c>
      <c r="AA775" s="35">
        <f t="shared" si="304"/>
        <v>12150</v>
      </c>
    </row>
    <row r="776" spans="1:27" ht="15" customHeight="1">
      <c r="A776" s="191" t="s">
        <v>1694</v>
      </c>
      <c r="B776" s="194" t="s">
        <v>765</v>
      </c>
      <c r="C776" s="78">
        <v>6</v>
      </c>
      <c r="D776" s="78"/>
      <c r="E776" s="78"/>
      <c r="F776" s="34">
        <f t="shared" si="296"/>
        <v>6</v>
      </c>
      <c r="G776" s="34">
        <f t="shared" si="297"/>
        <v>0</v>
      </c>
      <c r="H776" s="44"/>
      <c r="I776" s="44"/>
      <c r="J776" s="44"/>
      <c r="K776" s="34">
        <f t="shared" si="298"/>
        <v>0</v>
      </c>
      <c r="L776" s="34">
        <f t="shared" si="305"/>
        <v>0</v>
      </c>
      <c r="M776" s="44"/>
      <c r="N776" s="44"/>
      <c r="O776" s="44"/>
      <c r="P776" s="34">
        <f t="shared" si="299"/>
        <v>0</v>
      </c>
      <c r="Q776" s="34">
        <f t="shared" si="300"/>
        <v>0</v>
      </c>
      <c r="R776" s="44">
        <v>1</v>
      </c>
      <c r="S776" s="44"/>
      <c r="T776" s="44"/>
      <c r="U776" s="37">
        <f t="shared" si="301"/>
        <v>1</v>
      </c>
      <c r="V776" s="34">
        <f t="shared" si="302"/>
        <v>0</v>
      </c>
      <c r="W776" s="57">
        <f t="shared" si="303"/>
        <v>7</v>
      </c>
      <c r="X776" s="88"/>
      <c r="Y776" s="64"/>
      <c r="Z776" s="200"/>
      <c r="AA776" s="35">
        <f t="shared" si="304"/>
        <v>0</v>
      </c>
    </row>
    <row r="777" spans="1:27" ht="15" customHeight="1">
      <c r="A777" s="193" t="s">
        <v>833</v>
      </c>
      <c r="B777" s="194" t="s">
        <v>116</v>
      </c>
      <c r="C777" s="78"/>
      <c r="D777" s="78"/>
      <c r="E777" s="78"/>
      <c r="F777" s="34">
        <f t="shared" si="296"/>
        <v>0</v>
      </c>
      <c r="G777" s="34">
        <f t="shared" si="297"/>
        <v>0</v>
      </c>
      <c r="H777" s="44"/>
      <c r="I777" s="44"/>
      <c r="J777" s="44"/>
      <c r="K777" s="34">
        <f t="shared" si="298"/>
        <v>0</v>
      </c>
      <c r="L777" s="34">
        <f t="shared" si="305"/>
        <v>0</v>
      </c>
      <c r="M777" s="44"/>
      <c r="N777" s="44"/>
      <c r="O777" s="44"/>
      <c r="P777" s="34">
        <f t="shared" si="299"/>
        <v>0</v>
      </c>
      <c r="Q777" s="34">
        <f t="shared" si="300"/>
        <v>0</v>
      </c>
      <c r="R777" s="44"/>
      <c r="S777" s="44"/>
      <c r="T777" s="44"/>
      <c r="U777" s="37">
        <f t="shared" si="301"/>
        <v>0</v>
      </c>
      <c r="V777" s="34">
        <f t="shared" si="302"/>
        <v>0</v>
      </c>
      <c r="W777" s="57">
        <f t="shared" si="303"/>
        <v>0</v>
      </c>
      <c r="X777" s="88"/>
      <c r="Y777" s="64"/>
      <c r="Z777" s="200">
        <v>220</v>
      </c>
      <c r="AA777" s="35">
        <f t="shared" si="304"/>
        <v>0</v>
      </c>
    </row>
    <row r="778" spans="1:27" ht="15" customHeight="1">
      <c r="A778" s="193" t="s">
        <v>834</v>
      </c>
      <c r="B778" s="194" t="s">
        <v>30</v>
      </c>
      <c r="C778" s="78"/>
      <c r="D778" s="78">
        <v>1</v>
      </c>
      <c r="E778" s="78">
        <v>2</v>
      </c>
      <c r="F778" s="34">
        <f t="shared" si="296"/>
        <v>3</v>
      </c>
      <c r="G778" s="34">
        <f t="shared" si="297"/>
        <v>1260</v>
      </c>
      <c r="H778" s="44"/>
      <c r="I778" s="44"/>
      <c r="J778" s="44">
        <v>2</v>
      </c>
      <c r="K778" s="34">
        <f t="shared" si="298"/>
        <v>2</v>
      </c>
      <c r="L778" s="34">
        <f t="shared" si="305"/>
        <v>840</v>
      </c>
      <c r="M778" s="44"/>
      <c r="N778" s="44"/>
      <c r="O778" s="44">
        <v>1</v>
      </c>
      <c r="P778" s="34">
        <f t="shared" si="299"/>
        <v>1</v>
      </c>
      <c r="Q778" s="34">
        <f t="shared" si="300"/>
        <v>420</v>
      </c>
      <c r="R778" s="44" t="s">
        <v>177</v>
      </c>
      <c r="S778" s="44"/>
      <c r="T778" s="44"/>
      <c r="U778" s="37">
        <f t="shared" si="301"/>
        <v>0</v>
      </c>
      <c r="V778" s="34">
        <f t="shared" si="302"/>
        <v>0</v>
      </c>
      <c r="W778" s="57">
        <f t="shared" si="303"/>
        <v>6</v>
      </c>
      <c r="X778" s="88"/>
      <c r="Y778" s="64"/>
      <c r="Z778" s="200">
        <v>420</v>
      </c>
      <c r="AA778" s="35">
        <f t="shared" si="304"/>
        <v>2520</v>
      </c>
    </row>
    <row r="779" spans="1:27" ht="15" customHeight="1">
      <c r="A779" s="193" t="s">
        <v>835</v>
      </c>
      <c r="B779" s="194" t="s">
        <v>116</v>
      </c>
      <c r="C779" s="78"/>
      <c r="D779" s="78"/>
      <c r="E779" s="78"/>
      <c r="F779" s="34">
        <f t="shared" si="296"/>
        <v>0</v>
      </c>
      <c r="G779" s="34">
        <f t="shared" si="297"/>
        <v>0</v>
      </c>
      <c r="H779" s="44"/>
      <c r="I779" s="44"/>
      <c r="J779" s="44"/>
      <c r="K779" s="34">
        <f t="shared" si="298"/>
        <v>0</v>
      </c>
      <c r="L779" s="34">
        <f t="shared" si="305"/>
        <v>0</v>
      </c>
      <c r="M779" s="44"/>
      <c r="N779" s="44"/>
      <c r="O779" s="44"/>
      <c r="P779" s="34">
        <f t="shared" si="299"/>
        <v>0</v>
      </c>
      <c r="Q779" s="34">
        <f t="shared" si="300"/>
        <v>0</v>
      </c>
      <c r="R779" s="44"/>
      <c r="S779" s="44"/>
      <c r="T779" s="44"/>
      <c r="U779" s="37">
        <f t="shared" si="301"/>
        <v>0</v>
      </c>
      <c r="V779" s="34">
        <f t="shared" si="302"/>
        <v>0</v>
      </c>
      <c r="W779" s="57">
        <f t="shared" si="303"/>
        <v>0</v>
      </c>
      <c r="X779" s="88"/>
      <c r="Y779" s="64"/>
      <c r="Z779" s="200">
        <v>225</v>
      </c>
      <c r="AA779" s="35">
        <f t="shared" si="304"/>
        <v>0</v>
      </c>
    </row>
    <row r="780" spans="1:27" ht="15" customHeight="1">
      <c r="A780" s="193" t="s">
        <v>836</v>
      </c>
      <c r="B780" s="194" t="s">
        <v>765</v>
      </c>
      <c r="C780" s="48">
        <v>1</v>
      </c>
      <c r="D780" s="48"/>
      <c r="E780" s="48"/>
      <c r="F780" s="34">
        <f t="shared" si="296"/>
        <v>1</v>
      </c>
      <c r="G780" s="34">
        <f t="shared" si="297"/>
        <v>355</v>
      </c>
      <c r="H780" s="34"/>
      <c r="I780" s="34"/>
      <c r="J780" s="34"/>
      <c r="K780" s="34">
        <f t="shared" si="298"/>
        <v>0</v>
      </c>
      <c r="L780" s="34">
        <f t="shared" si="305"/>
        <v>0</v>
      </c>
      <c r="M780" s="34"/>
      <c r="N780" s="34"/>
      <c r="O780" s="34"/>
      <c r="P780" s="34">
        <f t="shared" si="299"/>
        <v>0</v>
      </c>
      <c r="Q780" s="34">
        <f t="shared" si="300"/>
        <v>0</v>
      </c>
      <c r="R780" s="34"/>
      <c r="S780" s="34"/>
      <c r="T780" s="34"/>
      <c r="U780" s="37">
        <f t="shared" si="301"/>
        <v>0</v>
      </c>
      <c r="V780" s="34">
        <f t="shared" si="302"/>
        <v>0</v>
      </c>
      <c r="W780" s="57">
        <f t="shared" si="303"/>
        <v>1</v>
      </c>
      <c r="X780" s="57"/>
      <c r="Y780" s="181"/>
      <c r="Z780" s="200">
        <v>355</v>
      </c>
      <c r="AA780" s="35">
        <f t="shared" si="304"/>
        <v>355</v>
      </c>
    </row>
    <row r="781" spans="1:27" ht="15" customHeight="1">
      <c r="A781" s="193" t="s">
        <v>837</v>
      </c>
      <c r="B781" s="194" t="s">
        <v>758</v>
      </c>
      <c r="C781" s="40">
        <v>3</v>
      </c>
      <c r="D781" s="40">
        <v>6</v>
      </c>
      <c r="E781" s="40"/>
      <c r="F781" s="37">
        <f t="shared" si="296"/>
        <v>9</v>
      </c>
      <c r="G781" s="37">
        <f t="shared" si="297"/>
        <v>3240</v>
      </c>
      <c r="H781" s="37">
        <v>2</v>
      </c>
      <c r="I781" s="37"/>
      <c r="J781" s="37"/>
      <c r="K781" s="37">
        <f t="shared" si="298"/>
        <v>2</v>
      </c>
      <c r="L781" s="37">
        <f>K781*Z781</f>
        <v>720</v>
      </c>
      <c r="M781" s="37">
        <v>5</v>
      </c>
      <c r="N781" s="37"/>
      <c r="O781" s="37"/>
      <c r="P781" s="37">
        <f t="shared" si="299"/>
        <v>5</v>
      </c>
      <c r="Q781" s="37">
        <f t="shared" si="300"/>
        <v>1800</v>
      </c>
      <c r="R781" s="37"/>
      <c r="S781" s="37"/>
      <c r="T781" s="37"/>
      <c r="U781" s="37">
        <f t="shared" si="301"/>
        <v>0</v>
      </c>
      <c r="V781" s="37">
        <f t="shared" si="302"/>
        <v>0</v>
      </c>
      <c r="W781" s="57">
        <f t="shared" si="303"/>
        <v>16</v>
      </c>
      <c r="X781" s="87"/>
      <c r="Y781" s="60"/>
      <c r="Z781" s="200">
        <v>360</v>
      </c>
      <c r="AA781" s="35">
        <f t="shared" si="304"/>
        <v>5760</v>
      </c>
    </row>
    <row r="782" spans="1:27" ht="15" customHeight="1">
      <c r="A782" s="193" t="s">
        <v>838</v>
      </c>
      <c r="B782" s="194" t="s">
        <v>44</v>
      </c>
      <c r="C782" s="48"/>
      <c r="D782" s="48"/>
      <c r="E782" s="48"/>
      <c r="F782" s="34">
        <f t="shared" si="296"/>
        <v>0</v>
      </c>
      <c r="G782" s="34">
        <f t="shared" si="297"/>
        <v>0</v>
      </c>
      <c r="H782" s="34"/>
      <c r="I782" s="34"/>
      <c r="J782" s="34"/>
      <c r="K782" s="34">
        <f t="shared" si="298"/>
        <v>0</v>
      </c>
      <c r="L782" s="34">
        <f t="shared" ref="L782:L802" si="306">K782*Z782</f>
        <v>0</v>
      </c>
      <c r="M782" s="34"/>
      <c r="N782" s="34"/>
      <c r="O782" s="34"/>
      <c r="P782" s="34">
        <f t="shared" si="299"/>
        <v>0</v>
      </c>
      <c r="Q782" s="34">
        <f t="shared" si="300"/>
        <v>0</v>
      </c>
      <c r="R782" s="34"/>
      <c r="S782" s="34"/>
      <c r="T782" s="34"/>
      <c r="U782" s="37">
        <f t="shared" si="301"/>
        <v>0</v>
      </c>
      <c r="V782" s="34">
        <f t="shared" si="302"/>
        <v>0</v>
      </c>
      <c r="W782" s="57">
        <f t="shared" si="303"/>
        <v>0</v>
      </c>
      <c r="X782" s="87"/>
      <c r="Y782" s="61"/>
      <c r="Z782" s="200">
        <v>65</v>
      </c>
      <c r="AA782" s="35">
        <f t="shared" si="304"/>
        <v>0</v>
      </c>
    </row>
    <row r="783" spans="1:27" ht="15" customHeight="1">
      <c r="A783" s="193" t="s">
        <v>839</v>
      </c>
      <c r="B783" s="194" t="s">
        <v>30</v>
      </c>
      <c r="C783" s="48"/>
      <c r="D783" s="48">
        <v>2</v>
      </c>
      <c r="E783" s="48"/>
      <c r="F783" s="34">
        <f t="shared" si="296"/>
        <v>2</v>
      </c>
      <c r="G783" s="34">
        <f t="shared" si="297"/>
        <v>260</v>
      </c>
      <c r="H783" s="34"/>
      <c r="I783" s="34"/>
      <c r="J783" s="34"/>
      <c r="K783" s="34">
        <f t="shared" si="298"/>
        <v>0</v>
      </c>
      <c r="L783" s="34">
        <f t="shared" si="306"/>
        <v>0</v>
      </c>
      <c r="M783" s="34"/>
      <c r="N783" s="34"/>
      <c r="O783" s="34">
        <v>1</v>
      </c>
      <c r="P783" s="34">
        <f t="shared" si="299"/>
        <v>1</v>
      </c>
      <c r="Q783" s="34">
        <f t="shared" si="300"/>
        <v>130</v>
      </c>
      <c r="R783" s="34"/>
      <c r="S783" s="34"/>
      <c r="T783" s="34"/>
      <c r="U783" s="37">
        <f t="shared" si="301"/>
        <v>0</v>
      </c>
      <c r="V783" s="34">
        <f t="shared" si="302"/>
        <v>0</v>
      </c>
      <c r="W783" s="57">
        <f t="shared" si="303"/>
        <v>3</v>
      </c>
      <c r="X783" s="87"/>
      <c r="Y783" s="61"/>
      <c r="Z783" s="200">
        <v>130</v>
      </c>
      <c r="AA783" s="35">
        <f t="shared" si="304"/>
        <v>390</v>
      </c>
    </row>
    <row r="784" spans="1:27" ht="15" customHeight="1">
      <c r="A784" s="193" t="s">
        <v>840</v>
      </c>
      <c r="B784" s="194" t="s">
        <v>30</v>
      </c>
      <c r="C784" s="48">
        <v>3</v>
      </c>
      <c r="D784" s="48">
        <v>3</v>
      </c>
      <c r="E784" s="48">
        <v>6</v>
      </c>
      <c r="F784" s="34">
        <f t="shared" si="296"/>
        <v>12</v>
      </c>
      <c r="G784" s="34">
        <f t="shared" si="297"/>
        <v>420</v>
      </c>
      <c r="H784" s="34">
        <v>3</v>
      </c>
      <c r="I784" s="34">
        <v>1</v>
      </c>
      <c r="J784" s="34"/>
      <c r="K784" s="34">
        <f t="shared" si="298"/>
        <v>4</v>
      </c>
      <c r="L784" s="34">
        <f t="shared" si="306"/>
        <v>140</v>
      </c>
      <c r="M784" s="34">
        <v>3</v>
      </c>
      <c r="N784" s="34"/>
      <c r="O784" s="34">
        <v>7</v>
      </c>
      <c r="P784" s="34">
        <f t="shared" si="299"/>
        <v>10</v>
      </c>
      <c r="Q784" s="34">
        <f t="shared" si="300"/>
        <v>350</v>
      </c>
      <c r="R784" s="34"/>
      <c r="S784" s="34">
        <v>3</v>
      </c>
      <c r="T784" s="34"/>
      <c r="U784" s="37">
        <f t="shared" si="301"/>
        <v>3</v>
      </c>
      <c r="V784" s="34">
        <f t="shared" si="302"/>
        <v>105</v>
      </c>
      <c r="W784" s="57">
        <f t="shared" si="303"/>
        <v>29</v>
      </c>
      <c r="X784" s="87"/>
      <c r="Y784" s="61"/>
      <c r="Z784" s="200">
        <v>35</v>
      </c>
      <c r="AA784" s="35">
        <f t="shared" si="304"/>
        <v>1015</v>
      </c>
    </row>
    <row r="785" spans="1:27" ht="15" customHeight="1">
      <c r="A785" s="193" t="s">
        <v>841</v>
      </c>
      <c r="B785" s="194" t="s">
        <v>30</v>
      </c>
      <c r="C785" s="48"/>
      <c r="D785" s="48"/>
      <c r="E785" s="48"/>
      <c r="F785" s="34">
        <f t="shared" si="296"/>
        <v>0</v>
      </c>
      <c r="G785" s="34">
        <f t="shared" si="297"/>
        <v>0</v>
      </c>
      <c r="H785" s="34"/>
      <c r="I785" s="34"/>
      <c r="J785" s="34"/>
      <c r="K785" s="34">
        <f t="shared" si="298"/>
        <v>0</v>
      </c>
      <c r="L785" s="34">
        <f t="shared" si="306"/>
        <v>0</v>
      </c>
      <c r="M785" s="34"/>
      <c r="N785" s="34"/>
      <c r="O785" s="34"/>
      <c r="P785" s="34">
        <f t="shared" si="299"/>
        <v>0</v>
      </c>
      <c r="Q785" s="34">
        <f t="shared" si="300"/>
        <v>0</v>
      </c>
      <c r="R785" s="34"/>
      <c r="S785" s="34"/>
      <c r="T785" s="34"/>
      <c r="U785" s="37">
        <f t="shared" si="301"/>
        <v>0</v>
      </c>
      <c r="V785" s="34">
        <f t="shared" si="302"/>
        <v>0</v>
      </c>
      <c r="W785" s="57">
        <f t="shared" si="303"/>
        <v>0</v>
      </c>
      <c r="X785" s="87"/>
      <c r="Y785" s="61"/>
      <c r="Z785" s="200">
        <v>500</v>
      </c>
      <c r="AA785" s="35">
        <f t="shared" si="304"/>
        <v>0</v>
      </c>
    </row>
    <row r="786" spans="1:27" ht="15" customHeight="1">
      <c r="A786" s="193" t="s">
        <v>842</v>
      </c>
      <c r="B786" s="194" t="s">
        <v>764</v>
      </c>
      <c r="C786" s="48">
        <v>2</v>
      </c>
      <c r="D786" s="48"/>
      <c r="E786" s="48"/>
      <c r="F786" s="34">
        <f t="shared" si="296"/>
        <v>2</v>
      </c>
      <c r="G786" s="34">
        <f t="shared" si="297"/>
        <v>120</v>
      </c>
      <c r="H786" s="34">
        <v>2</v>
      </c>
      <c r="I786" s="34"/>
      <c r="J786" s="34"/>
      <c r="K786" s="34">
        <f t="shared" si="298"/>
        <v>2</v>
      </c>
      <c r="L786" s="34">
        <f t="shared" si="306"/>
        <v>120</v>
      </c>
      <c r="M786" s="34">
        <v>2</v>
      </c>
      <c r="N786" s="34"/>
      <c r="O786" s="34"/>
      <c r="P786" s="34">
        <f t="shared" si="299"/>
        <v>2</v>
      </c>
      <c r="Q786" s="34">
        <f t="shared" si="300"/>
        <v>120</v>
      </c>
      <c r="R786" s="34"/>
      <c r="S786" s="34">
        <v>1</v>
      </c>
      <c r="T786" s="34"/>
      <c r="U786" s="37">
        <f t="shared" si="301"/>
        <v>1</v>
      </c>
      <c r="V786" s="34">
        <f t="shared" si="302"/>
        <v>60</v>
      </c>
      <c r="W786" s="57">
        <f t="shared" si="303"/>
        <v>7</v>
      </c>
      <c r="X786" s="87"/>
      <c r="Y786" s="61"/>
      <c r="Z786" s="200">
        <v>60</v>
      </c>
      <c r="AA786" s="35">
        <f t="shared" si="304"/>
        <v>420</v>
      </c>
    </row>
    <row r="787" spans="1:27" ht="15" customHeight="1">
      <c r="A787" s="193" t="s">
        <v>843</v>
      </c>
      <c r="B787" s="194" t="s">
        <v>30</v>
      </c>
      <c r="C787" s="78"/>
      <c r="D787" s="78"/>
      <c r="E787" s="78"/>
      <c r="F787" s="34">
        <f t="shared" si="296"/>
        <v>0</v>
      </c>
      <c r="G787" s="34">
        <f t="shared" si="297"/>
        <v>0</v>
      </c>
      <c r="H787" s="44"/>
      <c r="I787" s="44"/>
      <c r="J787" s="44"/>
      <c r="K787" s="34">
        <f t="shared" si="298"/>
        <v>0</v>
      </c>
      <c r="L787" s="34">
        <f t="shared" si="306"/>
        <v>0</v>
      </c>
      <c r="M787" s="44"/>
      <c r="N787" s="44"/>
      <c r="O787" s="44"/>
      <c r="P787" s="34">
        <f t="shared" si="299"/>
        <v>0</v>
      </c>
      <c r="Q787" s="34">
        <f t="shared" si="300"/>
        <v>0</v>
      </c>
      <c r="R787" s="44"/>
      <c r="S787" s="44"/>
      <c r="T787" s="44"/>
      <c r="U787" s="37">
        <f t="shared" si="301"/>
        <v>0</v>
      </c>
      <c r="V787" s="34">
        <f t="shared" si="302"/>
        <v>0</v>
      </c>
      <c r="W787" s="57">
        <f t="shared" si="303"/>
        <v>0</v>
      </c>
      <c r="X787" s="88"/>
      <c r="Y787" s="64"/>
      <c r="Z787" s="200">
        <v>250</v>
      </c>
      <c r="AA787" s="35">
        <f t="shared" si="304"/>
        <v>0</v>
      </c>
    </row>
    <row r="788" spans="1:27" ht="15" customHeight="1">
      <c r="A788" s="193" t="s">
        <v>844</v>
      </c>
      <c r="B788" s="194" t="s">
        <v>758</v>
      </c>
      <c r="C788" s="78">
        <v>10</v>
      </c>
      <c r="D788" s="78">
        <v>9</v>
      </c>
      <c r="E788" s="78">
        <v>2</v>
      </c>
      <c r="F788" s="34">
        <f t="shared" si="296"/>
        <v>21</v>
      </c>
      <c r="G788" s="34">
        <f t="shared" si="297"/>
        <v>2100</v>
      </c>
      <c r="H788" s="44">
        <v>5</v>
      </c>
      <c r="I788" s="44">
        <v>3</v>
      </c>
      <c r="J788" s="44">
        <v>2</v>
      </c>
      <c r="K788" s="34">
        <f t="shared" si="298"/>
        <v>10</v>
      </c>
      <c r="L788" s="34">
        <f t="shared" si="306"/>
        <v>1000</v>
      </c>
      <c r="M788" s="44"/>
      <c r="N788" s="44"/>
      <c r="O788" s="44">
        <v>7</v>
      </c>
      <c r="P788" s="34">
        <f t="shared" si="299"/>
        <v>7</v>
      </c>
      <c r="Q788" s="34">
        <f t="shared" si="300"/>
        <v>700</v>
      </c>
      <c r="R788" s="44">
        <v>5</v>
      </c>
      <c r="S788" s="44">
        <v>2</v>
      </c>
      <c r="T788" s="44"/>
      <c r="U788" s="37">
        <f t="shared" si="301"/>
        <v>7</v>
      </c>
      <c r="V788" s="34">
        <f t="shared" si="302"/>
        <v>700</v>
      </c>
      <c r="W788" s="57">
        <f t="shared" si="303"/>
        <v>45</v>
      </c>
      <c r="X788" s="88"/>
      <c r="Y788" s="64"/>
      <c r="Z788" s="200">
        <v>100</v>
      </c>
      <c r="AA788" s="35">
        <f t="shared" si="304"/>
        <v>4500</v>
      </c>
    </row>
    <row r="789" spans="1:27" ht="15" customHeight="1">
      <c r="A789" s="193" t="s">
        <v>1588</v>
      </c>
      <c r="B789" s="194" t="s">
        <v>765</v>
      </c>
      <c r="C789" s="78">
        <v>8</v>
      </c>
      <c r="D789" s="78"/>
      <c r="E789" s="78">
        <v>3</v>
      </c>
      <c r="F789" s="34">
        <f t="shared" si="296"/>
        <v>11</v>
      </c>
      <c r="G789" s="34">
        <f t="shared" si="297"/>
        <v>990</v>
      </c>
      <c r="H789" s="44">
        <v>3</v>
      </c>
      <c r="I789" s="44">
        <v>8</v>
      </c>
      <c r="J789" s="44"/>
      <c r="K789" s="34">
        <f t="shared" si="298"/>
        <v>11</v>
      </c>
      <c r="L789" s="34">
        <f t="shared" si="306"/>
        <v>990</v>
      </c>
      <c r="M789" s="44">
        <v>4</v>
      </c>
      <c r="N789" s="44"/>
      <c r="O789" s="44"/>
      <c r="P789" s="34">
        <f t="shared" si="299"/>
        <v>4</v>
      </c>
      <c r="Q789" s="34">
        <f t="shared" si="300"/>
        <v>360</v>
      </c>
      <c r="R789" s="44">
        <v>7</v>
      </c>
      <c r="S789" s="44"/>
      <c r="T789" s="44"/>
      <c r="U789" s="37">
        <f t="shared" si="301"/>
        <v>7</v>
      </c>
      <c r="V789" s="34">
        <f t="shared" si="302"/>
        <v>630</v>
      </c>
      <c r="W789" s="57">
        <f t="shared" si="303"/>
        <v>33</v>
      </c>
      <c r="X789" s="88"/>
      <c r="Y789" s="64"/>
      <c r="Z789" s="200">
        <v>90</v>
      </c>
      <c r="AA789" s="35">
        <f t="shared" si="304"/>
        <v>2970</v>
      </c>
    </row>
    <row r="790" spans="1:27" ht="15" customHeight="1">
      <c r="A790" s="193" t="s">
        <v>1589</v>
      </c>
      <c r="B790" s="194" t="s">
        <v>765</v>
      </c>
      <c r="C790" s="78">
        <v>2</v>
      </c>
      <c r="D790" s="78">
        <v>2</v>
      </c>
      <c r="E790" s="78">
        <v>1</v>
      </c>
      <c r="F790" s="34">
        <f t="shared" ref="F790" si="307">SUM(C790:E790)</f>
        <v>5</v>
      </c>
      <c r="G790" s="34">
        <f t="shared" ref="G790" si="308">F790*Z790</f>
        <v>500</v>
      </c>
      <c r="H790" s="44"/>
      <c r="I790" s="44"/>
      <c r="J790" s="44">
        <v>2</v>
      </c>
      <c r="K790" s="34">
        <f t="shared" ref="K790" si="309">SUM(H790:J790)</f>
        <v>2</v>
      </c>
      <c r="L790" s="34">
        <f t="shared" ref="L790" si="310">K790*Z790</f>
        <v>200</v>
      </c>
      <c r="M790" s="44">
        <v>2</v>
      </c>
      <c r="N790" s="44"/>
      <c r="O790" s="44"/>
      <c r="P790" s="34">
        <f t="shared" ref="P790" si="311">SUM(M790:O790)</f>
        <v>2</v>
      </c>
      <c r="Q790" s="34">
        <f t="shared" ref="Q790" si="312">P790*Z790</f>
        <v>200</v>
      </c>
      <c r="R790" s="44">
        <v>2</v>
      </c>
      <c r="S790" s="44"/>
      <c r="T790" s="44"/>
      <c r="U790" s="37">
        <f t="shared" ref="U790" si="313">SUM(R790:T790)</f>
        <v>2</v>
      </c>
      <c r="V790" s="34">
        <f t="shared" ref="V790" si="314">U790*Z790</f>
        <v>200</v>
      </c>
      <c r="W790" s="57">
        <f t="shared" ref="W790" si="315">F790+K790+P790+U790</f>
        <v>11</v>
      </c>
      <c r="X790" s="88"/>
      <c r="Y790" s="64"/>
      <c r="Z790" s="200">
        <v>100</v>
      </c>
      <c r="AA790" s="35">
        <f t="shared" ref="AA790" si="316">W790*Z790</f>
        <v>1100</v>
      </c>
    </row>
    <row r="791" spans="1:27" ht="15" customHeight="1">
      <c r="A791" s="193" t="s">
        <v>1590</v>
      </c>
      <c r="B791" s="194" t="s">
        <v>765</v>
      </c>
      <c r="C791" s="78"/>
      <c r="D791" s="78"/>
      <c r="E791" s="78"/>
      <c r="F791" s="34">
        <f t="shared" si="296"/>
        <v>0</v>
      </c>
      <c r="G791" s="34">
        <f t="shared" si="297"/>
        <v>0</v>
      </c>
      <c r="H791" s="44"/>
      <c r="I791" s="44">
        <v>1</v>
      </c>
      <c r="J791" s="44"/>
      <c r="K791" s="34">
        <f t="shared" si="298"/>
        <v>1</v>
      </c>
      <c r="L791" s="34">
        <f t="shared" si="306"/>
        <v>100</v>
      </c>
      <c r="M791" s="44"/>
      <c r="N791" s="44"/>
      <c r="O791" s="44"/>
      <c r="P791" s="34">
        <f t="shared" si="299"/>
        <v>0</v>
      </c>
      <c r="Q791" s="34">
        <f t="shared" si="300"/>
        <v>0</v>
      </c>
      <c r="R791" s="44"/>
      <c r="S791" s="44"/>
      <c r="T791" s="44"/>
      <c r="U791" s="37">
        <f t="shared" si="301"/>
        <v>0</v>
      </c>
      <c r="V791" s="34">
        <f t="shared" si="302"/>
        <v>0</v>
      </c>
      <c r="W791" s="57">
        <f t="shared" si="303"/>
        <v>1</v>
      </c>
      <c r="X791" s="88"/>
      <c r="Y791" s="64"/>
      <c r="Z791" s="200">
        <v>100</v>
      </c>
      <c r="AA791" s="35">
        <f t="shared" si="304"/>
        <v>100</v>
      </c>
    </row>
    <row r="792" spans="1:27" ht="15" customHeight="1">
      <c r="A792" s="193" t="s">
        <v>845</v>
      </c>
      <c r="B792" s="194" t="s">
        <v>30</v>
      </c>
      <c r="C792" s="78"/>
      <c r="D792" s="78">
        <v>2</v>
      </c>
      <c r="E792" s="78"/>
      <c r="F792" s="34">
        <f t="shared" si="296"/>
        <v>2</v>
      </c>
      <c r="G792" s="34">
        <f t="shared" si="297"/>
        <v>260</v>
      </c>
      <c r="H792" s="44"/>
      <c r="I792" s="44"/>
      <c r="J792" s="44"/>
      <c r="K792" s="34">
        <f t="shared" si="298"/>
        <v>0</v>
      </c>
      <c r="L792" s="34">
        <f t="shared" si="306"/>
        <v>0</v>
      </c>
      <c r="M792" s="44">
        <v>2</v>
      </c>
      <c r="N792" s="44"/>
      <c r="O792" s="44">
        <v>1</v>
      </c>
      <c r="P792" s="34">
        <f t="shared" si="299"/>
        <v>3</v>
      </c>
      <c r="Q792" s="34">
        <f t="shared" si="300"/>
        <v>390</v>
      </c>
      <c r="R792" s="44"/>
      <c r="S792" s="44">
        <v>2</v>
      </c>
      <c r="T792" s="44"/>
      <c r="U792" s="37">
        <f t="shared" si="301"/>
        <v>2</v>
      </c>
      <c r="V792" s="34">
        <f t="shared" si="302"/>
        <v>260</v>
      </c>
      <c r="W792" s="57">
        <f t="shared" si="303"/>
        <v>7</v>
      </c>
      <c r="X792" s="88"/>
      <c r="Y792" s="64"/>
      <c r="Z792" s="200">
        <v>130</v>
      </c>
      <c r="AA792" s="35">
        <f t="shared" si="304"/>
        <v>910</v>
      </c>
    </row>
    <row r="793" spans="1:27" ht="15" customHeight="1">
      <c r="A793" s="193" t="s">
        <v>846</v>
      </c>
      <c r="B793" s="194" t="s">
        <v>60</v>
      </c>
      <c r="C793" s="78"/>
      <c r="D793" s="78">
        <v>2</v>
      </c>
      <c r="E793" s="78"/>
      <c r="F793" s="34">
        <f t="shared" si="296"/>
        <v>2</v>
      </c>
      <c r="G793" s="34">
        <f t="shared" si="297"/>
        <v>70</v>
      </c>
      <c r="H793" s="44"/>
      <c r="I793" s="44"/>
      <c r="J793" s="44">
        <v>6</v>
      </c>
      <c r="K793" s="34">
        <f t="shared" si="298"/>
        <v>6</v>
      </c>
      <c r="L793" s="34">
        <f t="shared" si="306"/>
        <v>210</v>
      </c>
      <c r="M793" s="44">
        <v>2</v>
      </c>
      <c r="N793" s="44"/>
      <c r="O793" s="44"/>
      <c r="P793" s="34">
        <f t="shared" si="299"/>
        <v>2</v>
      </c>
      <c r="Q793" s="34">
        <f t="shared" si="300"/>
        <v>70</v>
      </c>
      <c r="R793" s="44"/>
      <c r="S793" s="44"/>
      <c r="T793" s="44"/>
      <c r="U793" s="37">
        <f t="shared" si="301"/>
        <v>0</v>
      </c>
      <c r="V793" s="34">
        <f t="shared" si="302"/>
        <v>0</v>
      </c>
      <c r="W793" s="57">
        <f t="shared" si="303"/>
        <v>10</v>
      </c>
      <c r="X793" s="88"/>
      <c r="Y793" s="64"/>
      <c r="Z793" s="200">
        <v>35</v>
      </c>
      <c r="AA793" s="35">
        <f t="shared" si="304"/>
        <v>350</v>
      </c>
    </row>
    <row r="794" spans="1:27" ht="15" customHeight="1">
      <c r="A794" s="193" t="s">
        <v>847</v>
      </c>
      <c r="B794" s="194" t="s">
        <v>765</v>
      </c>
      <c r="C794" s="78">
        <v>12</v>
      </c>
      <c r="D794" s="78">
        <v>16</v>
      </c>
      <c r="E794" s="78">
        <v>5</v>
      </c>
      <c r="F794" s="34">
        <f t="shared" si="296"/>
        <v>33</v>
      </c>
      <c r="G794" s="34">
        <f t="shared" si="297"/>
        <v>3300</v>
      </c>
      <c r="H794" s="44">
        <v>17</v>
      </c>
      <c r="I794" s="44">
        <v>3</v>
      </c>
      <c r="J794" s="44">
        <v>16</v>
      </c>
      <c r="K794" s="34">
        <f t="shared" si="298"/>
        <v>36</v>
      </c>
      <c r="L794" s="34">
        <f t="shared" si="306"/>
        <v>3600</v>
      </c>
      <c r="M794" s="44">
        <v>20</v>
      </c>
      <c r="N794" s="44">
        <v>4</v>
      </c>
      <c r="O794" s="44">
        <v>4</v>
      </c>
      <c r="P794" s="34">
        <f t="shared" si="299"/>
        <v>28</v>
      </c>
      <c r="Q794" s="34">
        <f t="shared" si="300"/>
        <v>2800</v>
      </c>
      <c r="R794" s="44">
        <v>14</v>
      </c>
      <c r="S794" s="44">
        <v>6</v>
      </c>
      <c r="T794" s="44"/>
      <c r="U794" s="37">
        <f t="shared" si="301"/>
        <v>20</v>
      </c>
      <c r="V794" s="34">
        <f t="shared" si="302"/>
        <v>2000</v>
      </c>
      <c r="W794" s="57">
        <f t="shared" si="303"/>
        <v>117</v>
      </c>
      <c r="X794" s="88"/>
      <c r="Y794" s="64"/>
      <c r="Z794" s="200">
        <v>100</v>
      </c>
      <c r="AA794" s="35">
        <f t="shared" si="304"/>
        <v>11700</v>
      </c>
    </row>
    <row r="795" spans="1:27" ht="15" customHeight="1">
      <c r="A795" s="193" t="s">
        <v>848</v>
      </c>
      <c r="B795" s="194" t="s">
        <v>849</v>
      </c>
      <c r="C795" s="78">
        <v>1</v>
      </c>
      <c r="D795" s="78"/>
      <c r="E795" s="78"/>
      <c r="F795" s="34">
        <f t="shared" si="296"/>
        <v>1</v>
      </c>
      <c r="G795" s="34">
        <f t="shared" si="297"/>
        <v>100</v>
      </c>
      <c r="H795" s="44">
        <v>1</v>
      </c>
      <c r="I795" s="44"/>
      <c r="J795" s="44"/>
      <c r="K795" s="34">
        <f t="shared" si="298"/>
        <v>1</v>
      </c>
      <c r="L795" s="34">
        <f t="shared" si="306"/>
        <v>100</v>
      </c>
      <c r="M795" s="44">
        <v>1</v>
      </c>
      <c r="N795" s="44"/>
      <c r="O795" s="44"/>
      <c r="P795" s="34">
        <f t="shared" si="299"/>
        <v>1</v>
      </c>
      <c r="Q795" s="34">
        <f t="shared" si="300"/>
        <v>100</v>
      </c>
      <c r="R795" s="44"/>
      <c r="S795" s="44">
        <v>1</v>
      </c>
      <c r="T795" s="44"/>
      <c r="U795" s="37">
        <f t="shared" si="301"/>
        <v>1</v>
      </c>
      <c r="V795" s="34">
        <f t="shared" si="302"/>
        <v>100</v>
      </c>
      <c r="W795" s="57">
        <f t="shared" si="303"/>
        <v>4</v>
      </c>
      <c r="X795" s="88"/>
      <c r="Y795" s="64"/>
      <c r="Z795" s="200">
        <v>100</v>
      </c>
      <c r="AA795" s="35">
        <f t="shared" si="304"/>
        <v>400</v>
      </c>
    </row>
    <row r="796" spans="1:27" ht="15" customHeight="1">
      <c r="A796" s="193" t="s">
        <v>850</v>
      </c>
      <c r="B796" s="194" t="s">
        <v>830</v>
      </c>
      <c r="C796" s="78"/>
      <c r="D796" s="78"/>
      <c r="E796" s="78"/>
      <c r="F796" s="34">
        <f t="shared" si="296"/>
        <v>0</v>
      </c>
      <c r="G796" s="34">
        <f t="shared" si="297"/>
        <v>0</v>
      </c>
      <c r="H796" s="44"/>
      <c r="I796" s="44"/>
      <c r="J796" s="44"/>
      <c r="K796" s="34">
        <f t="shared" si="298"/>
        <v>0</v>
      </c>
      <c r="L796" s="34">
        <f t="shared" si="306"/>
        <v>0</v>
      </c>
      <c r="M796" s="44"/>
      <c r="N796" s="44"/>
      <c r="O796" s="44"/>
      <c r="P796" s="34">
        <f t="shared" si="299"/>
        <v>0</v>
      </c>
      <c r="Q796" s="34">
        <f t="shared" si="300"/>
        <v>0</v>
      </c>
      <c r="R796" s="44"/>
      <c r="S796" s="44"/>
      <c r="T796" s="44"/>
      <c r="U796" s="37">
        <f t="shared" si="301"/>
        <v>0</v>
      </c>
      <c r="V796" s="34">
        <f t="shared" si="302"/>
        <v>0</v>
      </c>
      <c r="W796" s="57">
        <f t="shared" si="303"/>
        <v>0</v>
      </c>
      <c r="X796" s="88"/>
      <c r="Y796" s="64"/>
      <c r="Z796" s="200">
        <v>55</v>
      </c>
      <c r="AA796" s="35">
        <f t="shared" si="304"/>
        <v>0</v>
      </c>
    </row>
    <row r="797" spans="1:27" ht="15" customHeight="1">
      <c r="A797" s="193" t="s">
        <v>851</v>
      </c>
      <c r="B797" s="194" t="s">
        <v>60</v>
      </c>
      <c r="C797" s="78">
        <v>3</v>
      </c>
      <c r="D797" s="78"/>
      <c r="E797" s="78">
        <v>2</v>
      </c>
      <c r="F797" s="34">
        <f t="shared" si="296"/>
        <v>5</v>
      </c>
      <c r="G797" s="34">
        <f t="shared" si="297"/>
        <v>425</v>
      </c>
      <c r="H797" s="44"/>
      <c r="I797" s="44"/>
      <c r="J797" s="44">
        <v>2</v>
      </c>
      <c r="K797" s="34">
        <f t="shared" si="298"/>
        <v>2</v>
      </c>
      <c r="L797" s="34">
        <f t="shared" si="306"/>
        <v>170</v>
      </c>
      <c r="M797" s="44"/>
      <c r="N797" s="44"/>
      <c r="O797" s="44">
        <v>2</v>
      </c>
      <c r="P797" s="34">
        <f t="shared" si="299"/>
        <v>2</v>
      </c>
      <c r="Q797" s="34">
        <f t="shared" si="300"/>
        <v>170</v>
      </c>
      <c r="R797" s="44"/>
      <c r="S797" s="44"/>
      <c r="T797" s="44"/>
      <c r="U797" s="37">
        <f t="shared" si="301"/>
        <v>0</v>
      </c>
      <c r="V797" s="34">
        <f t="shared" si="302"/>
        <v>0</v>
      </c>
      <c r="W797" s="57">
        <f t="shared" si="303"/>
        <v>9</v>
      </c>
      <c r="X797" s="88"/>
      <c r="Y797" s="64"/>
      <c r="Z797" s="200">
        <v>85</v>
      </c>
      <c r="AA797" s="35">
        <f t="shared" si="304"/>
        <v>765</v>
      </c>
    </row>
    <row r="798" spans="1:27" ht="15" customHeight="1">
      <c r="A798" s="193" t="s">
        <v>852</v>
      </c>
      <c r="B798" s="194" t="s">
        <v>30</v>
      </c>
      <c r="C798" s="78"/>
      <c r="D798" s="78">
        <v>1</v>
      </c>
      <c r="E798" s="78"/>
      <c r="F798" s="34">
        <f t="shared" si="296"/>
        <v>1</v>
      </c>
      <c r="G798" s="34">
        <f t="shared" si="297"/>
        <v>37</v>
      </c>
      <c r="H798" s="44"/>
      <c r="I798" s="44"/>
      <c r="J798" s="44"/>
      <c r="K798" s="34">
        <f t="shared" si="298"/>
        <v>0</v>
      </c>
      <c r="L798" s="34">
        <f t="shared" si="306"/>
        <v>0</v>
      </c>
      <c r="M798" s="44">
        <v>1</v>
      </c>
      <c r="N798" s="44"/>
      <c r="O798" s="44"/>
      <c r="P798" s="34">
        <f t="shared" si="299"/>
        <v>1</v>
      </c>
      <c r="Q798" s="34">
        <f t="shared" si="300"/>
        <v>37</v>
      </c>
      <c r="R798" s="44"/>
      <c r="S798" s="44"/>
      <c r="T798" s="44"/>
      <c r="U798" s="37">
        <f t="shared" si="301"/>
        <v>0</v>
      </c>
      <c r="V798" s="34">
        <f t="shared" si="302"/>
        <v>0</v>
      </c>
      <c r="W798" s="57">
        <f t="shared" si="303"/>
        <v>2</v>
      </c>
      <c r="X798" s="88"/>
      <c r="Y798" s="64"/>
      <c r="Z798" s="200">
        <v>37</v>
      </c>
      <c r="AA798" s="35">
        <f t="shared" si="304"/>
        <v>74</v>
      </c>
    </row>
    <row r="799" spans="1:27" ht="15" customHeight="1">
      <c r="A799" s="193" t="s">
        <v>853</v>
      </c>
      <c r="B799" s="194" t="s">
        <v>765</v>
      </c>
      <c r="C799" s="78"/>
      <c r="D799" s="78">
        <v>1</v>
      </c>
      <c r="E799" s="78">
        <v>10</v>
      </c>
      <c r="F799" s="34">
        <f t="shared" si="296"/>
        <v>11</v>
      </c>
      <c r="G799" s="34">
        <f t="shared" si="297"/>
        <v>1848</v>
      </c>
      <c r="H799" s="44"/>
      <c r="I799" s="44"/>
      <c r="J799" s="44"/>
      <c r="K799" s="34">
        <f t="shared" si="298"/>
        <v>0</v>
      </c>
      <c r="L799" s="34">
        <f t="shared" si="306"/>
        <v>0</v>
      </c>
      <c r="M799" s="44">
        <v>1</v>
      </c>
      <c r="N799" s="44">
        <v>8</v>
      </c>
      <c r="O799" s="44"/>
      <c r="P799" s="34">
        <f t="shared" si="299"/>
        <v>9</v>
      </c>
      <c r="Q799" s="34">
        <f t="shared" si="300"/>
        <v>1512</v>
      </c>
      <c r="R799" s="44"/>
      <c r="S799" s="44"/>
      <c r="T799" s="44"/>
      <c r="U799" s="37">
        <f t="shared" si="301"/>
        <v>0</v>
      </c>
      <c r="V799" s="34">
        <f t="shared" si="302"/>
        <v>0</v>
      </c>
      <c r="W799" s="57">
        <f t="shared" si="303"/>
        <v>20</v>
      </c>
      <c r="X799" s="88"/>
      <c r="Y799" s="64"/>
      <c r="Z799" s="200">
        <v>168</v>
      </c>
      <c r="AA799" s="35">
        <f t="shared" si="304"/>
        <v>3360</v>
      </c>
    </row>
    <row r="800" spans="1:27" ht="15" customHeight="1">
      <c r="A800" s="193" t="s">
        <v>854</v>
      </c>
      <c r="B800" s="194" t="s">
        <v>68</v>
      </c>
      <c r="C800" s="78">
        <v>1</v>
      </c>
      <c r="D800" s="78"/>
      <c r="E800" s="78">
        <v>1</v>
      </c>
      <c r="F800" s="34">
        <f t="shared" si="296"/>
        <v>2</v>
      </c>
      <c r="G800" s="34">
        <f t="shared" si="297"/>
        <v>400</v>
      </c>
      <c r="H800" s="44">
        <v>100</v>
      </c>
      <c r="I800" s="44">
        <v>2</v>
      </c>
      <c r="J800" s="44"/>
      <c r="K800" s="34">
        <f t="shared" si="298"/>
        <v>102</v>
      </c>
      <c r="L800" s="34">
        <f t="shared" si="306"/>
        <v>20400</v>
      </c>
      <c r="M800" s="44">
        <v>2</v>
      </c>
      <c r="N800" s="44">
        <v>2</v>
      </c>
      <c r="O800" s="44"/>
      <c r="P800" s="34">
        <f t="shared" si="299"/>
        <v>4</v>
      </c>
      <c r="Q800" s="34">
        <f t="shared" si="300"/>
        <v>800</v>
      </c>
      <c r="R800" s="44">
        <v>2</v>
      </c>
      <c r="S800" s="44"/>
      <c r="T800" s="44"/>
      <c r="U800" s="37">
        <f t="shared" si="301"/>
        <v>2</v>
      </c>
      <c r="V800" s="34">
        <f t="shared" si="302"/>
        <v>400</v>
      </c>
      <c r="W800" s="57">
        <f t="shared" si="303"/>
        <v>110</v>
      </c>
      <c r="X800" s="88"/>
      <c r="Y800" s="64"/>
      <c r="Z800" s="200">
        <v>200</v>
      </c>
      <c r="AA800" s="35">
        <f t="shared" si="304"/>
        <v>22000</v>
      </c>
    </row>
    <row r="801" spans="1:27" ht="15" customHeight="1">
      <c r="A801" s="193" t="s">
        <v>855</v>
      </c>
      <c r="B801" s="194" t="s">
        <v>30</v>
      </c>
      <c r="C801" s="78"/>
      <c r="D801" s="78">
        <v>1</v>
      </c>
      <c r="E801" s="78"/>
      <c r="F801" s="34">
        <f t="shared" si="296"/>
        <v>1</v>
      </c>
      <c r="G801" s="34">
        <f t="shared" si="297"/>
        <v>85</v>
      </c>
      <c r="H801" s="44"/>
      <c r="I801" s="44"/>
      <c r="J801" s="44"/>
      <c r="K801" s="34">
        <f t="shared" si="298"/>
        <v>0</v>
      </c>
      <c r="L801" s="34">
        <f t="shared" si="306"/>
        <v>0</v>
      </c>
      <c r="M801" s="44"/>
      <c r="N801" s="44"/>
      <c r="O801" s="44"/>
      <c r="P801" s="34">
        <f t="shared" si="299"/>
        <v>0</v>
      </c>
      <c r="Q801" s="34">
        <f t="shared" si="300"/>
        <v>0</v>
      </c>
      <c r="R801" s="44">
        <v>1</v>
      </c>
      <c r="S801" s="44"/>
      <c r="T801" s="44"/>
      <c r="U801" s="37">
        <f t="shared" si="301"/>
        <v>1</v>
      </c>
      <c r="V801" s="34">
        <f t="shared" si="302"/>
        <v>85</v>
      </c>
      <c r="W801" s="57">
        <f t="shared" si="303"/>
        <v>2</v>
      </c>
      <c r="X801" s="88"/>
      <c r="Y801" s="64"/>
      <c r="Z801" s="200">
        <v>85</v>
      </c>
      <c r="AA801" s="35">
        <f t="shared" si="304"/>
        <v>170</v>
      </c>
    </row>
    <row r="802" spans="1:27" ht="15" customHeight="1">
      <c r="A802" s="193" t="s">
        <v>856</v>
      </c>
      <c r="B802" s="194" t="s">
        <v>849</v>
      </c>
      <c r="C802" s="48">
        <v>2</v>
      </c>
      <c r="D802" s="48">
        <v>12</v>
      </c>
      <c r="E802" s="48">
        <v>5</v>
      </c>
      <c r="F802" s="34">
        <f t="shared" si="296"/>
        <v>19</v>
      </c>
      <c r="G802" s="34">
        <f t="shared" si="297"/>
        <v>1520</v>
      </c>
      <c r="H802" s="34">
        <v>1</v>
      </c>
      <c r="I802" s="34">
        <v>8</v>
      </c>
      <c r="J802" s="34">
        <v>8</v>
      </c>
      <c r="K802" s="34">
        <f t="shared" si="298"/>
        <v>17</v>
      </c>
      <c r="L802" s="34">
        <f t="shared" si="306"/>
        <v>1360</v>
      </c>
      <c r="M802" s="34">
        <v>6</v>
      </c>
      <c r="N802" s="34">
        <v>7</v>
      </c>
      <c r="O802" s="34">
        <v>1</v>
      </c>
      <c r="P802" s="34">
        <f t="shared" si="299"/>
        <v>14</v>
      </c>
      <c r="Q802" s="34">
        <f t="shared" si="300"/>
        <v>1120</v>
      </c>
      <c r="R802" s="34">
        <v>1</v>
      </c>
      <c r="S802" s="34">
        <v>5</v>
      </c>
      <c r="T802" s="34"/>
      <c r="U802" s="37">
        <f t="shared" si="301"/>
        <v>6</v>
      </c>
      <c r="V802" s="34">
        <f t="shared" si="302"/>
        <v>480</v>
      </c>
      <c r="W802" s="57">
        <f t="shared" si="303"/>
        <v>56</v>
      </c>
      <c r="X802" s="57"/>
      <c r="Y802" s="181"/>
      <c r="Z802" s="200">
        <v>80</v>
      </c>
      <c r="AA802" s="35">
        <f t="shared" si="304"/>
        <v>4480</v>
      </c>
    </row>
    <row r="803" spans="1:27" ht="15" customHeight="1">
      <c r="A803" s="193" t="s">
        <v>857</v>
      </c>
      <c r="B803" s="194" t="s">
        <v>858</v>
      </c>
      <c r="C803" s="40">
        <v>11</v>
      </c>
      <c r="D803" s="40"/>
      <c r="E803" s="40"/>
      <c r="F803" s="37">
        <f t="shared" si="296"/>
        <v>11</v>
      </c>
      <c r="G803" s="37">
        <f t="shared" si="297"/>
        <v>2530</v>
      </c>
      <c r="H803" s="37"/>
      <c r="I803" s="37">
        <v>1</v>
      </c>
      <c r="J803" s="37"/>
      <c r="K803" s="37">
        <f t="shared" si="298"/>
        <v>1</v>
      </c>
      <c r="L803" s="37">
        <f>K803*Z803</f>
        <v>230</v>
      </c>
      <c r="M803" s="37">
        <v>10</v>
      </c>
      <c r="N803" s="37">
        <v>1</v>
      </c>
      <c r="O803" s="37"/>
      <c r="P803" s="37">
        <f t="shared" si="299"/>
        <v>11</v>
      </c>
      <c r="Q803" s="37">
        <f t="shared" si="300"/>
        <v>2530</v>
      </c>
      <c r="R803" s="37">
        <v>2</v>
      </c>
      <c r="S803" s="37"/>
      <c r="T803" s="37"/>
      <c r="U803" s="37">
        <f t="shared" si="301"/>
        <v>2</v>
      </c>
      <c r="V803" s="37">
        <f t="shared" si="302"/>
        <v>460</v>
      </c>
      <c r="W803" s="57">
        <f t="shared" si="303"/>
        <v>25</v>
      </c>
      <c r="X803" s="87"/>
      <c r="Y803" s="60"/>
      <c r="Z803" s="200">
        <v>230</v>
      </c>
      <c r="AA803" s="35">
        <f t="shared" si="304"/>
        <v>5750</v>
      </c>
    </row>
    <row r="804" spans="1:27" ht="15" customHeight="1">
      <c r="A804" s="193" t="s">
        <v>859</v>
      </c>
      <c r="B804" s="194" t="s">
        <v>858</v>
      </c>
      <c r="C804" s="48">
        <v>11</v>
      </c>
      <c r="D804" s="48">
        <v>30</v>
      </c>
      <c r="E804" s="48">
        <v>5</v>
      </c>
      <c r="F804" s="34">
        <f t="shared" si="296"/>
        <v>46</v>
      </c>
      <c r="G804" s="34">
        <f t="shared" si="297"/>
        <v>11040</v>
      </c>
      <c r="H804" s="34">
        <v>10</v>
      </c>
      <c r="I804" s="34">
        <v>15</v>
      </c>
      <c r="J804" s="34">
        <v>5</v>
      </c>
      <c r="K804" s="34">
        <f t="shared" si="298"/>
        <v>30</v>
      </c>
      <c r="L804" s="34">
        <f t="shared" ref="L804:L823" si="317">K804*Z804</f>
        <v>7200</v>
      </c>
      <c r="M804" s="34">
        <v>20</v>
      </c>
      <c r="N804" s="34">
        <v>14</v>
      </c>
      <c r="O804" s="34">
        <v>11</v>
      </c>
      <c r="P804" s="34">
        <f t="shared" si="299"/>
        <v>45</v>
      </c>
      <c r="Q804" s="34">
        <f t="shared" si="300"/>
        <v>10800</v>
      </c>
      <c r="R804" s="34">
        <v>18</v>
      </c>
      <c r="S804" s="34">
        <v>7</v>
      </c>
      <c r="T804" s="34">
        <v>5</v>
      </c>
      <c r="U804" s="37">
        <f t="shared" si="301"/>
        <v>30</v>
      </c>
      <c r="V804" s="34">
        <f t="shared" si="302"/>
        <v>7200</v>
      </c>
      <c r="W804" s="57">
        <f t="shared" si="303"/>
        <v>151</v>
      </c>
      <c r="X804" s="87"/>
      <c r="Y804" s="61"/>
      <c r="Z804" s="200">
        <v>240</v>
      </c>
      <c r="AA804" s="35">
        <f t="shared" si="304"/>
        <v>36240</v>
      </c>
    </row>
    <row r="805" spans="1:27" ht="15" customHeight="1">
      <c r="A805" s="193" t="s">
        <v>860</v>
      </c>
      <c r="B805" s="194" t="s">
        <v>861</v>
      </c>
      <c r="C805" s="48">
        <v>1</v>
      </c>
      <c r="D805" s="48"/>
      <c r="E805" s="48">
        <v>1</v>
      </c>
      <c r="F805" s="34">
        <f t="shared" si="296"/>
        <v>2</v>
      </c>
      <c r="G805" s="34">
        <f t="shared" si="297"/>
        <v>700</v>
      </c>
      <c r="H805" s="34"/>
      <c r="I805" s="34"/>
      <c r="J805" s="34"/>
      <c r="K805" s="34">
        <f t="shared" si="298"/>
        <v>0</v>
      </c>
      <c r="L805" s="34">
        <f t="shared" si="317"/>
        <v>0</v>
      </c>
      <c r="M805" s="34">
        <v>1</v>
      </c>
      <c r="N805" s="34"/>
      <c r="O805" s="34"/>
      <c r="P805" s="34">
        <f t="shared" si="299"/>
        <v>1</v>
      </c>
      <c r="Q805" s="34">
        <f t="shared" si="300"/>
        <v>350</v>
      </c>
      <c r="R805" s="34"/>
      <c r="S805" s="34"/>
      <c r="T805" s="34"/>
      <c r="U805" s="37">
        <f t="shared" si="301"/>
        <v>0</v>
      </c>
      <c r="V805" s="34">
        <f t="shared" si="302"/>
        <v>0</v>
      </c>
      <c r="W805" s="57">
        <f t="shared" si="303"/>
        <v>3</v>
      </c>
      <c r="X805" s="87"/>
      <c r="Y805" s="61"/>
      <c r="Z805" s="200">
        <v>350</v>
      </c>
      <c r="AA805" s="35">
        <f t="shared" si="304"/>
        <v>1050</v>
      </c>
    </row>
    <row r="806" spans="1:27" ht="15" customHeight="1">
      <c r="A806" s="193" t="s">
        <v>862</v>
      </c>
      <c r="B806" s="194" t="s">
        <v>116</v>
      </c>
      <c r="C806" s="48">
        <v>15</v>
      </c>
      <c r="D806" s="48">
        <v>35</v>
      </c>
      <c r="E806" s="48">
        <v>5</v>
      </c>
      <c r="F806" s="34">
        <f t="shared" si="296"/>
        <v>55</v>
      </c>
      <c r="G806" s="34">
        <f t="shared" si="297"/>
        <v>18700</v>
      </c>
      <c r="H806" s="34">
        <v>15</v>
      </c>
      <c r="I806" s="34">
        <v>20</v>
      </c>
      <c r="J806" s="34">
        <v>5</v>
      </c>
      <c r="K806" s="34">
        <f t="shared" si="298"/>
        <v>40</v>
      </c>
      <c r="L806" s="34">
        <f t="shared" si="317"/>
        <v>13600</v>
      </c>
      <c r="M806" s="34">
        <v>20</v>
      </c>
      <c r="N806" s="34">
        <v>18</v>
      </c>
      <c r="O806" s="34">
        <v>13</v>
      </c>
      <c r="P806" s="34">
        <f t="shared" si="299"/>
        <v>51</v>
      </c>
      <c r="Q806" s="34">
        <f t="shared" si="300"/>
        <v>17340</v>
      </c>
      <c r="R806" s="34">
        <v>10</v>
      </c>
      <c r="S806" s="34">
        <v>15</v>
      </c>
      <c r="T806" s="34">
        <v>5</v>
      </c>
      <c r="U806" s="37">
        <f t="shared" si="301"/>
        <v>30</v>
      </c>
      <c r="V806" s="34">
        <f t="shared" si="302"/>
        <v>10200</v>
      </c>
      <c r="W806" s="57">
        <f t="shared" si="303"/>
        <v>176</v>
      </c>
      <c r="X806" s="87"/>
      <c r="Y806" s="61"/>
      <c r="Z806" s="200">
        <v>340</v>
      </c>
      <c r="AA806" s="35">
        <f t="shared" si="304"/>
        <v>59840</v>
      </c>
    </row>
    <row r="807" spans="1:27" ht="15" customHeight="1">
      <c r="A807" s="193" t="s">
        <v>863</v>
      </c>
      <c r="B807" s="194" t="s">
        <v>30</v>
      </c>
      <c r="C807" s="48"/>
      <c r="D807" s="48"/>
      <c r="E807" s="48"/>
      <c r="F807" s="34">
        <f t="shared" si="296"/>
        <v>0</v>
      </c>
      <c r="G807" s="34">
        <f t="shared" si="297"/>
        <v>0</v>
      </c>
      <c r="H807" s="34"/>
      <c r="I807" s="34"/>
      <c r="J807" s="34"/>
      <c r="K807" s="34">
        <f t="shared" si="298"/>
        <v>0</v>
      </c>
      <c r="L807" s="34">
        <f t="shared" si="317"/>
        <v>0</v>
      </c>
      <c r="M807" s="34"/>
      <c r="N807" s="34"/>
      <c r="O807" s="34"/>
      <c r="P807" s="34">
        <f t="shared" si="299"/>
        <v>0</v>
      </c>
      <c r="Q807" s="34">
        <f t="shared" si="300"/>
        <v>0</v>
      </c>
      <c r="R807" s="34"/>
      <c r="S807" s="34"/>
      <c r="T807" s="34"/>
      <c r="U807" s="37">
        <f t="shared" si="301"/>
        <v>0</v>
      </c>
      <c r="V807" s="34">
        <f t="shared" si="302"/>
        <v>0</v>
      </c>
      <c r="W807" s="57">
        <f t="shared" si="303"/>
        <v>0</v>
      </c>
      <c r="X807" s="87"/>
      <c r="Y807" s="61"/>
      <c r="Z807" s="200">
        <v>70</v>
      </c>
      <c r="AA807" s="35">
        <f t="shared" si="304"/>
        <v>0</v>
      </c>
    </row>
    <row r="808" spans="1:27" ht="15" customHeight="1">
      <c r="A808" s="193" t="s">
        <v>864</v>
      </c>
      <c r="B808" s="194" t="s">
        <v>758</v>
      </c>
      <c r="C808" s="48">
        <v>6</v>
      </c>
      <c r="D808" s="48">
        <v>3</v>
      </c>
      <c r="E808" s="48">
        <v>5</v>
      </c>
      <c r="F808" s="34">
        <f t="shared" si="296"/>
        <v>14</v>
      </c>
      <c r="G808" s="34">
        <f t="shared" si="297"/>
        <v>2730</v>
      </c>
      <c r="H808" s="34">
        <v>5</v>
      </c>
      <c r="I808" s="34">
        <v>2</v>
      </c>
      <c r="J808" s="34"/>
      <c r="K808" s="34">
        <f t="shared" si="298"/>
        <v>7</v>
      </c>
      <c r="L808" s="34">
        <f t="shared" si="317"/>
        <v>1365</v>
      </c>
      <c r="M808" s="34">
        <v>5</v>
      </c>
      <c r="N808" s="34">
        <v>3</v>
      </c>
      <c r="O808" s="34"/>
      <c r="P808" s="34">
        <f t="shared" si="299"/>
        <v>8</v>
      </c>
      <c r="Q808" s="34">
        <f t="shared" si="300"/>
        <v>1560</v>
      </c>
      <c r="R808" s="34">
        <v>1</v>
      </c>
      <c r="S808" s="34">
        <v>5</v>
      </c>
      <c r="T808" s="34"/>
      <c r="U808" s="37">
        <f t="shared" si="301"/>
        <v>6</v>
      </c>
      <c r="V808" s="34">
        <f t="shared" si="302"/>
        <v>1170</v>
      </c>
      <c r="W808" s="57">
        <f t="shared" si="303"/>
        <v>35</v>
      </c>
      <c r="X808" s="87"/>
      <c r="Y808" s="61"/>
      <c r="Z808" s="200">
        <v>195</v>
      </c>
      <c r="AA808" s="35">
        <f t="shared" si="304"/>
        <v>6825</v>
      </c>
    </row>
    <row r="809" spans="1:27" ht="15" customHeight="1">
      <c r="A809" s="193" t="s">
        <v>865</v>
      </c>
      <c r="B809" s="194" t="s">
        <v>758</v>
      </c>
      <c r="C809" s="78">
        <v>7</v>
      </c>
      <c r="D809" s="78">
        <v>14</v>
      </c>
      <c r="E809" s="78">
        <v>3</v>
      </c>
      <c r="F809" s="34">
        <f t="shared" ref="F809" si="318">SUM(C809:E809)</f>
        <v>24</v>
      </c>
      <c r="G809" s="34">
        <f t="shared" ref="G809" si="319">F809*Z809</f>
        <v>4800</v>
      </c>
      <c r="H809" s="44">
        <v>2</v>
      </c>
      <c r="I809" s="44">
        <v>4</v>
      </c>
      <c r="J809" s="44">
        <v>5</v>
      </c>
      <c r="K809" s="34">
        <f t="shared" ref="K809" si="320">SUM(H809:J809)</f>
        <v>11</v>
      </c>
      <c r="L809" s="34">
        <f t="shared" ref="L809" si="321">K809*Z809</f>
        <v>2200</v>
      </c>
      <c r="M809" s="44">
        <v>5</v>
      </c>
      <c r="N809" s="44">
        <v>13</v>
      </c>
      <c r="O809" s="44">
        <v>1</v>
      </c>
      <c r="P809" s="34">
        <f t="shared" ref="P809" si="322">SUM(M809:O809)</f>
        <v>19</v>
      </c>
      <c r="Q809" s="34">
        <f t="shared" ref="Q809" si="323">P809*Z809</f>
        <v>3800</v>
      </c>
      <c r="R809" s="44"/>
      <c r="S809" s="44">
        <v>6</v>
      </c>
      <c r="T809" s="44"/>
      <c r="U809" s="37">
        <f t="shared" ref="U809" si="324">SUM(R809:T809)</f>
        <v>6</v>
      </c>
      <c r="V809" s="34">
        <f t="shared" ref="V809" si="325">U809*Z809</f>
        <v>1200</v>
      </c>
      <c r="W809" s="57">
        <f t="shared" ref="W809" si="326">F809+K809+P809+U809</f>
        <v>60</v>
      </c>
      <c r="X809" s="88"/>
      <c r="Y809" s="64"/>
      <c r="Z809" s="200">
        <v>200</v>
      </c>
      <c r="AA809" s="35">
        <f t="shared" ref="AA809" si="327">W809*Z809</f>
        <v>12000</v>
      </c>
    </row>
    <row r="810" spans="1:27" ht="15" customHeight="1">
      <c r="A810" s="193" t="s">
        <v>865</v>
      </c>
      <c r="B810" s="194" t="s">
        <v>765</v>
      </c>
      <c r="C810" s="78">
        <v>1</v>
      </c>
      <c r="D810" s="78"/>
      <c r="E810" s="78"/>
      <c r="F810" s="34">
        <f t="shared" si="296"/>
        <v>1</v>
      </c>
      <c r="G810" s="34">
        <f t="shared" si="297"/>
        <v>500</v>
      </c>
      <c r="H810" s="44"/>
      <c r="I810" s="44"/>
      <c r="J810" s="44"/>
      <c r="K810" s="34">
        <f t="shared" si="298"/>
        <v>0</v>
      </c>
      <c r="L810" s="34">
        <f t="shared" si="317"/>
        <v>0</v>
      </c>
      <c r="M810" s="44"/>
      <c r="N810" s="44"/>
      <c r="O810" s="44"/>
      <c r="P810" s="34">
        <f t="shared" si="299"/>
        <v>0</v>
      </c>
      <c r="Q810" s="34">
        <f t="shared" si="300"/>
        <v>0</v>
      </c>
      <c r="R810" s="44"/>
      <c r="S810" s="44"/>
      <c r="T810" s="44"/>
      <c r="U810" s="37">
        <f t="shared" si="301"/>
        <v>0</v>
      </c>
      <c r="V810" s="34">
        <f t="shared" si="302"/>
        <v>0</v>
      </c>
      <c r="W810" s="57">
        <f t="shared" si="303"/>
        <v>1</v>
      </c>
      <c r="X810" s="88"/>
      <c r="Y810" s="64"/>
      <c r="Z810" s="200">
        <v>500</v>
      </c>
      <c r="AA810" s="35">
        <f t="shared" si="304"/>
        <v>500</v>
      </c>
    </row>
    <row r="811" spans="1:27" ht="15" customHeight="1">
      <c r="A811" s="193" t="s">
        <v>866</v>
      </c>
      <c r="B811" s="194" t="s">
        <v>44</v>
      </c>
      <c r="C811" s="78">
        <v>2</v>
      </c>
      <c r="D811" s="78">
        <v>3</v>
      </c>
      <c r="E811" s="78"/>
      <c r="F811" s="34">
        <f t="shared" si="296"/>
        <v>5</v>
      </c>
      <c r="G811" s="34">
        <f t="shared" si="297"/>
        <v>1050</v>
      </c>
      <c r="H811" s="44">
        <v>3</v>
      </c>
      <c r="I811" s="44">
        <v>3</v>
      </c>
      <c r="J811" s="44"/>
      <c r="K811" s="34">
        <f t="shared" si="298"/>
        <v>6</v>
      </c>
      <c r="L811" s="34">
        <f t="shared" si="317"/>
        <v>1260</v>
      </c>
      <c r="M811" s="44">
        <v>2</v>
      </c>
      <c r="N811" s="44">
        <v>1</v>
      </c>
      <c r="O811" s="44"/>
      <c r="P811" s="34">
        <f t="shared" si="299"/>
        <v>3</v>
      </c>
      <c r="Q811" s="34">
        <f t="shared" si="300"/>
        <v>630</v>
      </c>
      <c r="R811" s="44">
        <v>3</v>
      </c>
      <c r="S811" s="44">
        <v>2</v>
      </c>
      <c r="T811" s="44"/>
      <c r="U811" s="37">
        <f t="shared" si="301"/>
        <v>5</v>
      </c>
      <c r="V811" s="34">
        <f t="shared" si="302"/>
        <v>1050</v>
      </c>
      <c r="W811" s="57">
        <f t="shared" si="303"/>
        <v>19</v>
      </c>
      <c r="X811" s="88"/>
      <c r="Y811" s="64"/>
      <c r="Z811" s="200">
        <v>210</v>
      </c>
      <c r="AA811" s="35">
        <f t="shared" si="304"/>
        <v>3990</v>
      </c>
    </row>
    <row r="812" spans="1:27" ht="15" customHeight="1">
      <c r="A812" s="193" t="s">
        <v>867</v>
      </c>
      <c r="B812" s="194" t="s">
        <v>764</v>
      </c>
      <c r="C812" s="78">
        <v>4</v>
      </c>
      <c r="D812" s="78"/>
      <c r="E812" s="78"/>
      <c r="F812" s="34">
        <f t="shared" si="296"/>
        <v>4</v>
      </c>
      <c r="G812" s="34">
        <f t="shared" si="297"/>
        <v>1220</v>
      </c>
      <c r="H812" s="44">
        <v>1</v>
      </c>
      <c r="I812" s="44"/>
      <c r="J812" s="44"/>
      <c r="K812" s="34">
        <f t="shared" si="298"/>
        <v>1</v>
      </c>
      <c r="L812" s="34">
        <f t="shared" si="317"/>
        <v>305</v>
      </c>
      <c r="M812" s="44">
        <v>2</v>
      </c>
      <c r="N812" s="44"/>
      <c r="O812" s="44"/>
      <c r="P812" s="34">
        <f t="shared" si="299"/>
        <v>2</v>
      </c>
      <c r="Q812" s="34">
        <f t="shared" si="300"/>
        <v>610</v>
      </c>
      <c r="R812" s="44">
        <v>1</v>
      </c>
      <c r="S812" s="44"/>
      <c r="T812" s="44"/>
      <c r="U812" s="37">
        <f t="shared" si="301"/>
        <v>1</v>
      </c>
      <c r="V812" s="34">
        <f t="shared" si="302"/>
        <v>305</v>
      </c>
      <c r="W812" s="57">
        <f t="shared" si="303"/>
        <v>8</v>
      </c>
      <c r="X812" s="88"/>
      <c r="Y812" s="64"/>
      <c r="Z812" s="200">
        <v>305</v>
      </c>
      <c r="AA812" s="35">
        <f t="shared" si="304"/>
        <v>2440</v>
      </c>
    </row>
    <row r="813" spans="1:27" ht="15" customHeight="1">
      <c r="A813" s="193" t="s">
        <v>868</v>
      </c>
      <c r="B813" s="194" t="s">
        <v>764</v>
      </c>
      <c r="C813" s="78">
        <v>8</v>
      </c>
      <c r="D813" s="78"/>
      <c r="E813" s="78"/>
      <c r="F813" s="34">
        <f t="shared" si="296"/>
        <v>8</v>
      </c>
      <c r="G813" s="34">
        <f t="shared" si="297"/>
        <v>2440</v>
      </c>
      <c r="H813" s="44">
        <v>2</v>
      </c>
      <c r="I813" s="44"/>
      <c r="J813" s="44"/>
      <c r="K813" s="34">
        <f t="shared" si="298"/>
        <v>2</v>
      </c>
      <c r="L813" s="34">
        <f t="shared" si="317"/>
        <v>610</v>
      </c>
      <c r="M813" s="44">
        <v>2</v>
      </c>
      <c r="N813" s="44"/>
      <c r="O813" s="44"/>
      <c r="P813" s="34">
        <f t="shared" si="299"/>
        <v>2</v>
      </c>
      <c r="Q813" s="34">
        <f t="shared" si="300"/>
        <v>610</v>
      </c>
      <c r="R813" s="44">
        <v>2</v>
      </c>
      <c r="S813" s="44"/>
      <c r="T813" s="44"/>
      <c r="U813" s="37">
        <f t="shared" si="301"/>
        <v>2</v>
      </c>
      <c r="V813" s="34">
        <f t="shared" si="302"/>
        <v>610</v>
      </c>
      <c r="W813" s="57">
        <f t="shared" si="303"/>
        <v>14</v>
      </c>
      <c r="X813" s="88"/>
      <c r="Y813" s="64"/>
      <c r="Z813" s="200">
        <v>305</v>
      </c>
      <c r="AA813" s="35">
        <f t="shared" si="304"/>
        <v>4270</v>
      </c>
    </row>
    <row r="814" spans="1:27" ht="15" customHeight="1">
      <c r="A814" s="193" t="s">
        <v>869</v>
      </c>
      <c r="B814" s="194" t="s">
        <v>764</v>
      </c>
      <c r="C814" s="78">
        <v>10</v>
      </c>
      <c r="D814" s="78"/>
      <c r="E814" s="78"/>
      <c r="F814" s="34">
        <f t="shared" si="296"/>
        <v>10</v>
      </c>
      <c r="G814" s="34">
        <f t="shared" si="297"/>
        <v>3050</v>
      </c>
      <c r="H814" s="44"/>
      <c r="I814" s="44"/>
      <c r="J814" s="44"/>
      <c r="K814" s="34">
        <f t="shared" si="298"/>
        <v>0</v>
      </c>
      <c r="L814" s="34">
        <f t="shared" si="317"/>
        <v>0</v>
      </c>
      <c r="M814" s="44">
        <v>4</v>
      </c>
      <c r="N814" s="44"/>
      <c r="O814" s="44"/>
      <c r="P814" s="34">
        <f t="shared" si="299"/>
        <v>4</v>
      </c>
      <c r="Q814" s="34">
        <f t="shared" si="300"/>
        <v>1220</v>
      </c>
      <c r="R814" s="44">
        <v>4</v>
      </c>
      <c r="S814" s="44"/>
      <c r="T814" s="44"/>
      <c r="U814" s="37">
        <f t="shared" si="301"/>
        <v>4</v>
      </c>
      <c r="V814" s="34">
        <f t="shared" si="302"/>
        <v>1220</v>
      </c>
      <c r="W814" s="57">
        <f t="shared" si="303"/>
        <v>18</v>
      </c>
      <c r="X814" s="88"/>
      <c r="Y814" s="64"/>
      <c r="Z814" s="200">
        <v>305</v>
      </c>
      <c r="AA814" s="35">
        <f t="shared" si="304"/>
        <v>5490</v>
      </c>
    </row>
    <row r="815" spans="1:27" ht="15" customHeight="1">
      <c r="A815" s="193" t="s">
        <v>870</v>
      </c>
      <c r="B815" s="194" t="s">
        <v>30</v>
      </c>
      <c r="C815" s="78"/>
      <c r="D815" s="78"/>
      <c r="E815" s="78"/>
      <c r="F815" s="34">
        <f t="shared" si="296"/>
        <v>0</v>
      </c>
      <c r="G815" s="34">
        <f t="shared" si="297"/>
        <v>0</v>
      </c>
      <c r="H815" s="44"/>
      <c r="I815" s="44"/>
      <c r="J815" s="44"/>
      <c r="K815" s="34">
        <f t="shared" si="298"/>
        <v>0</v>
      </c>
      <c r="L815" s="34">
        <f t="shared" si="317"/>
        <v>0</v>
      </c>
      <c r="M815" s="44"/>
      <c r="N815" s="44"/>
      <c r="O815" s="44"/>
      <c r="P815" s="34">
        <f t="shared" si="299"/>
        <v>0</v>
      </c>
      <c r="Q815" s="34">
        <f t="shared" si="300"/>
        <v>0</v>
      </c>
      <c r="R815" s="44"/>
      <c r="S815" s="44"/>
      <c r="T815" s="44"/>
      <c r="U815" s="37">
        <f t="shared" si="301"/>
        <v>0</v>
      </c>
      <c r="V815" s="34">
        <f t="shared" si="302"/>
        <v>0</v>
      </c>
      <c r="W815" s="57">
        <f t="shared" si="303"/>
        <v>0</v>
      </c>
      <c r="X815" s="88"/>
      <c r="Y815" s="64"/>
      <c r="Z815" s="200">
        <v>65</v>
      </c>
      <c r="AA815" s="35">
        <f t="shared" si="304"/>
        <v>0</v>
      </c>
    </row>
    <row r="816" spans="1:27" ht="15" customHeight="1">
      <c r="A816" s="193" t="s">
        <v>871</v>
      </c>
      <c r="B816" s="194" t="s">
        <v>30</v>
      </c>
      <c r="C816" s="78"/>
      <c r="D816" s="78">
        <v>24</v>
      </c>
      <c r="E816" s="78"/>
      <c r="F816" s="34">
        <f t="shared" si="296"/>
        <v>24</v>
      </c>
      <c r="G816" s="34">
        <f t="shared" si="297"/>
        <v>144</v>
      </c>
      <c r="H816" s="44"/>
      <c r="I816" s="44">
        <v>24</v>
      </c>
      <c r="J816" s="44">
        <v>100</v>
      </c>
      <c r="K816" s="34">
        <f t="shared" si="298"/>
        <v>124</v>
      </c>
      <c r="L816" s="34">
        <f t="shared" si="317"/>
        <v>744</v>
      </c>
      <c r="M816" s="44"/>
      <c r="N816" s="44">
        <v>24</v>
      </c>
      <c r="O816" s="44"/>
      <c r="P816" s="34">
        <f t="shared" si="299"/>
        <v>24</v>
      </c>
      <c r="Q816" s="34">
        <f t="shared" si="300"/>
        <v>144</v>
      </c>
      <c r="R816" s="44">
        <v>100</v>
      </c>
      <c r="S816" s="44">
        <v>24</v>
      </c>
      <c r="T816" s="44"/>
      <c r="U816" s="37">
        <f t="shared" si="301"/>
        <v>124</v>
      </c>
      <c r="V816" s="34">
        <f t="shared" si="302"/>
        <v>744</v>
      </c>
      <c r="W816" s="57">
        <f t="shared" si="303"/>
        <v>296</v>
      </c>
      <c r="X816" s="88"/>
      <c r="Y816" s="64"/>
      <c r="Z816" s="200">
        <v>6</v>
      </c>
      <c r="AA816" s="35">
        <f t="shared" si="304"/>
        <v>1776</v>
      </c>
    </row>
    <row r="817" spans="1:27" ht="15" customHeight="1">
      <c r="A817" s="193" t="s">
        <v>1635</v>
      </c>
      <c r="B817" s="194" t="s">
        <v>30</v>
      </c>
      <c r="C817" s="78"/>
      <c r="D817" s="78">
        <v>24</v>
      </c>
      <c r="E817" s="78"/>
      <c r="F817" s="34">
        <f t="shared" si="296"/>
        <v>24</v>
      </c>
      <c r="G817" s="34">
        <f t="shared" si="297"/>
        <v>144</v>
      </c>
      <c r="H817" s="44"/>
      <c r="I817" s="44">
        <v>24</v>
      </c>
      <c r="J817" s="44"/>
      <c r="K817" s="34">
        <f t="shared" si="298"/>
        <v>24</v>
      </c>
      <c r="L817" s="34">
        <f t="shared" si="317"/>
        <v>144</v>
      </c>
      <c r="M817" s="44"/>
      <c r="N817" s="44">
        <v>24</v>
      </c>
      <c r="O817" s="44"/>
      <c r="P817" s="34">
        <f t="shared" si="299"/>
        <v>24</v>
      </c>
      <c r="Q817" s="34">
        <f t="shared" si="300"/>
        <v>144</v>
      </c>
      <c r="R817" s="44"/>
      <c r="S817" s="44">
        <v>48</v>
      </c>
      <c r="T817" s="44"/>
      <c r="U817" s="37">
        <f t="shared" si="301"/>
        <v>48</v>
      </c>
      <c r="V817" s="34">
        <f t="shared" si="302"/>
        <v>288</v>
      </c>
      <c r="W817" s="57">
        <f t="shared" si="303"/>
        <v>120</v>
      </c>
      <c r="X817" s="88"/>
      <c r="Y817" s="64"/>
      <c r="Z817" s="200">
        <v>6</v>
      </c>
      <c r="AA817" s="35">
        <f t="shared" si="304"/>
        <v>720</v>
      </c>
    </row>
    <row r="818" spans="1:27" ht="15" customHeight="1">
      <c r="A818" s="193" t="s">
        <v>872</v>
      </c>
      <c r="B818" s="194" t="s">
        <v>858</v>
      </c>
      <c r="C818" s="78"/>
      <c r="D818" s="78"/>
      <c r="E818" s="78"/>
      <c r="F818" s="34">
        <f t="shared" si="296"/>
        <v>0</v>
      </c>
      <c r="G818" s="34">
        <f t="shared" si="297"/>
        <v>0</v>
      </c>
      <c r="H818" s="44"/>
      <c r="I818" s="44"/>
      <c r="J818" s="44"/>
      <c r="K818" s="34">
        <f t="shared" si="298"/>
        <v>0</v>
      </c>
      <c r="L818" s="34">
        <f t="shared" si="317"/>
        <v>0</v>
      </c>
      <c r="M818" s="44"/>
      <c r="N818" s="44"/>
      <c r="O818" s="44"/>
      <c r="P818" s="34">
        <f t="shared" si="299"/>
        <v>0</v>
      </c>
      <c r="Q818" s="34">
        <f t="shared" si="300"/>
        <v>0</v>
      </c>
      <c r="R818" s="44"/>
      <c r="S818" s="44"/>
      <c r="T818" s="44"/>
      <c r="U818" s="37">
        <f t="shared" si="301"/>
        <v>0</v>
      </c>
      <c r="V818" s="34">
        <f t="shared" si="302"/>
        <v>0</v>
      </c>
      <c r="W818" s="57">
        <f t="shared" si="303"/>
        <v>0</v>
      </c>
      <c r="X818" s="88"/>
      <c r="Y818" s="64"/>
      <c r="Z818" s="200">
        <v>220</v>
      </c>
      <c r="AA818" s="35">
        <f t="shared" si="304"/>
        <v>0</v>
      </c>
    </row>
    <row r="819" spans="1:27" ht="15" customHeight="1">
      <c r="A819" s="193" t="s">
        <v>873</v>
      </c>
      <c r="B819" s="194" t="s">
        <v>849</v>
      </c>
      <c r="C819" s="78">
        <v>1</v>
      </c>
      <c r="D819" s="78">
        <v>7</v>
      </c>
      <c r="E819" s="78">
        <v>2</v>
      </c>
      <c r="F819" s="34">
        <f t="shared" si="296"/>
        <v>10</v>
      </c>
      <c r="G819" s="34">
        <f t="shared" si="297"/>
        <v>900</v>
      </c>
      <c r="H819" s="44">
        <v>1</v>
      </c>
      <c r="I819" s="44">
        <v>7</v>
      </c>
      <c r="J819" s="44">
        <v>3</v>
      </c>
      <c r="K819" s="34">
        <f t="shared" si="298"/>
        <v>11</v>
      </c>
      <c r="L819" s="34">
        <f t="shared" si="317"/>
        <v>990</v>
      </c>
      <c r="M819" s="44">
        <v>1</v>
      </c>
      <c r="N819" s="44">
        <v>5</v>
      </c>
      <c r="O819" s="44">
        <v>1</v>
      </c>
      <c r="P819" s="34">
        <f t="shared" si="299"/>
        <v>7</v>
      </c>
      <c r="Q819" s="34">
        <f t="shared" si="300"/>
        <v>630</v>
      </c>
      <c r="R819" s="44">
        <v>1</v>
      </c>
      <c r="S819" s="44">
        <v>5</v>
      </c>
      <c r="T819" s="44"/>
      <c r="U819" s="37">
        <f t="shared" si="301"/>
        <v>6</v>
      </c>
      <c r="V819" s="34">
        <f t="shared" si="302"/>
        <v>540</v>
      </c>
      <c r="W819" s="57">
        <f t="shared" si="303"/>
        <v>34</v>
      </c>
      <c r="X819" s="88"/>
      <c r="Y819" s="64"/>
      <c r="Z819" s="200">
        <v>90</v>
      </c>
      <c r="AA819" s="35">
        <f t="shared" si="304"/>
        <v>3060</v>
      </c>
    </row>
    <row r="820" spans="1:27" ht="15" customHeight="1">
      <c r="A820" s="193" t="s">
        <v>874</v>
      </c>
      <c r="B820" s="194" t="s">
        <v>758</v>
      </c>
      <c r="C820" s="78"/>
      <c r="D820" s="78"/>
      <c r="E820" s="78"/>
      <c r="F820" s="34">
        <f t="shared" si="296"/>
        <v>0</v>
      </c>
      <c r="G820" s="34">
        <f t="shared" si="297"/>
        <v>0</v>
      </c>
      <c r="H820" s="44"/>
      <c r="I820" s="44"/>
      <c r="J820" s="44"/>
      <c r="K820" s="34">
        <f t="shared" si="298"/>
        <v>0</v>
      </c>
      <c r="L820" s="34">
        <f t="shared" si="317"/>
        <v>0</v>
      </c>
      <c r="M820" s="44"/>
      <c r="N820" s="44"/>
      <c r="O820" s="44"/>
      <c r="P820" s="34">
        <f t="shared" si="299"/>
        <v>0</v>
      </c>
      <c r="Q820" s="34">
        <f t="shared" si="300"/>
        <v>0</v>
      </c>
      <c r="R820" s="44"/>
      <c r="S820" s="44"/>
      <c r="T820" s="44"/>
      <c r="U820" s="37">
        <f t="shared" si="301"/>
        <v>0</v>
      </c>
      <c r="V820" s="34">
        <f t="shared" si="302"/>
        <v>0</v>
      </c>
      <c r="W820" s="57">
        <f t="shared" si="303"/>
        <v>0</v>
      </c>
      <c r="X820" s="88"/>
      <c r="Y820" s="64"/>
      <c r="Z820" s="200">
        <v>45</v>
      </c>
      <c r="AA820" s="35">
        <f t="shared" si="304"/>
        <v>0</v>
      </c>
    </row>
    <row r="821" spans="1:27" ht="15" customHeight="1">
      <c r="A821" s="193" t="s">
        <v>875</v>
      </c>
      <c r="B821" s="194" t="s">
        <v>758</v>
      </c>
      <c r="C821" s="78"/>
      <c r="D821" s="78"/>
      <c r="E821" s="78"/>
      <c r="F821" s="34">
        <f t="shared" si="296"/>
        <v>0</v>
      </c>
      <c r="G821" s="34">
        <f t="shared" si="297"/>
        <v>0</v>
      </c>
      <c r="H821" s="44"/>
      <c r="I821" s="44"/>
      <c r="J821" s="44"/>
      <c r="K821" s="34">
        <f t="shared" si="298"/>
        <v>0</v>
      </c>
      <c r="L821" s="34">
        <f t="shared" si="317"/>
        <v>0</v>
      </c>
      <c r="M821" s="44"/>
      <c r="N821" s="44"/>
      <c r="O821" s="44"/>
      <c r="P821" s="34">
        <f t="shared" si="299"/>
        <v>0</v>
      </c>
      <c r="Q821" s="34">
        <f t="shared" si="300"/>
        <v>0</v>
      </c>
      <c r="R821" s="44"/>
      <c r="S821" s="44"/>
      <c r="T821" s="44"/>
      <c r="U821" s="37">
        <f t="shared" si="301"/>
        <v>0</v>
      </c>
      <c r="V821" s="34">
        <f t="shared" si="302"/>
        <v>0</v>
      </c>
      <c r="W821" s="57">
        <f t="shared" si="303"/>
        <v>0</v>
      </c>
      <c r="X821" s="88"/>
      <c r="Y821" s="64"/>
      <c r="Z821" s="200"/>
      <c r="AA821" s="35">
        <f t="shared" si="304"/>
        <v>0</v>
      </c>
    </row>
    <row r="822" spans="1:27" ht="15" customHeight="1">
      <c r="A822" s="193" t="s">
        <v>876</v>
      </c>
      <c r="B822" s="194" t="s">
        <v>30</v>
      </c>
      <c r="C822" s="78"/>
      <c r="D822" s="78"/>
      <c r="E822" s="78"/>
      <c r="F822" s="34">
        <f t="shared" si="296"/>
        <v>0</v>
      </c>
      <c r="G822" s="34">
        <f t="shared" si="297"/>
        <v>0</v>
      </c>
      <c r="H822" s="44"/>
      <c r="I822" s="44"/>
      <c r="J822" s="44"/>
      <c r="K822" s="34">
        <f t="shared" si="298"/>
        <v>0</v>
      </c>
      <c r="L822" s="34">
        <f t="shared" si="317"/>
        <v>0</v>
      </c>
      <c r="M822" s="44"/>
      <c r="N822" s="44"/>
      <c r="O822" s="44"/>
      <c r="P822" s="34">
        <f t="shared" si="299"/>
        <v>0</v>
      </c>
      <c r="Q822" s="34">
        <f t="shared" si="300"/>
        <v>0</v>
      </c>
      <c r="R822" s="44"/>
      <c r="S822" s="44"/>
      <c r="T822" s="44"/>
      <c r="U822" s="37">
        <f t="shared" si="301"/>
        <v>0</v>
      </c>
      <c r="V822" s="34">
        <f t="shared" si="302"/>
        <v>0</v>
      </c>
      <c r="W822" s="57">
        <f t="shared" si="303"/>
        <v>0</v>
      </c>
      <c r="X822" s="88"/>
      <c r="Y822" s="64"/>
      <c r="Z822" s="200">
        <v>80</v>
      </c>
      <c r="AA822" s="35">
        <f t="shared" si="304"/>
        <v>0</v>
      </c>
    </row>
    <row r="823" spans="1:27" ht="15" customHeight="1">
      <c r="A823" s="193" t="s">
        <v>877</v>
      </c>
      <c r="B823" s="194" t="s">
        <v>30</v>
      </c>
      <c r="C823" s="48">
        <v>3</v>
      </c>
      <c r="D823" s="48"/>
      <c r="E823" s="48"/>
      <c r="F823" s="34">
        <f t="shared" si="296"/>
        <v>3</v>
      </c>
      <c r="G823" s="34">
        <f t="shared" si="297"/>
        <v>180</v>
      </c>
      <c r="H823" s="34">
        <v>3</v>
      </c>
      <c r="I823" s="34"/>
      <c r="J823" s="34"/>
      <c r="K823" s="34">
        <f t="shared" si="298"/>
        <v>3</v>
      </c>
      <c r="L823" s="34">
        <f t="shared" si="317"/>
        <v>180</v>
      </c>
      <c r="M823" s="34"/>
      <c r="N823" s="34"/>
      <c r="O823" s="34"/>
      <c r="P823" s="34">
        <f t="shared" si="299"/>
        <v>0</v>
      </c>
      <c r="Q823" s="34">
        <f t="shared" si="300"/>
        <v>0</v>
      </c>
      <c r="R823" s="34"/>
      <c r="S823" s="34"/>
      <c r="T823" s="34"/>
      <c r="U823" s="37">
        <f t="shared" si="301"/>
        <v>0</v>
      </c>
      <c r="V823" s="34">
        <f t="shared" si="302"/>
        <v>0</v>
      </c>
      <c r="W823" s="57">
        <f t="shared" si="303"/>
        <v>6</v>
      </c>
      <c r="X823" s="57"/>
      <c r="Y823" s="181"/>
      <c r="Z823" s="200">
        <v>60</v>
      </c>
      <c r="AA823" s="35">
        <f t="shared" si="304"/>
        <v>360</v>
      </c>
    </row>
    <row r="824" spans="1:27" ht="15" customHeight="1">
      <c r="A824" s="193" t="s">
        <v>878</v>
      </c>
      <c r="B824" s="194" t="s">
        <v>30</v>
      </c>
      <c r="C824" s="40">
        <v>20</v>
      </c>
      <c r="D824" s="40"/>
      <c r="E824" s="40"/>
      <c r="F824" s="37">
        <f t="shared" si="296"/>
        <v>20</v>
      </c>
      <c r="G824" s="37">
        <f t="shared" si="297"/>
        <v>1600</v>
      </c>
      <c r="H824" s="37">
        <v>2</v>
      </c>
      <c r="I824" s="37"/>
      <c r="J824" s="37">
        <v>4</v>
      </c>
      <c r="K824" s="37">
        <f t="shared" si="298"/>
        <v>6</v>
      </c>
      <c r="L824" s="37">
        <f>K824*Z824</f>
        <v>480</v>
      </c>
      <c r="M824" s="37">
        <v>1</v>
      </c>
      <c r="N824" s="37"/>
      <c r="O824" s="37"/>
      <c r="P824" s="37">
        <f t="shared" si="299"/>
        <v>1</v>
      </c>
      <c r="Q824" s="37">
        <f t="shared" si="300"/>
        <v>80</v>
      </c>
      <c r="R824" s="37">
        <v>23</v>
      </c>
      <c r="S824" s="37"/>
      <c r="T824" s="37"/>
      <c r="U824" s="37">
        <f t="shared" si="301"/>
        <v>23</v>
      </c>
      <c r="V824" s="37">
        <f t="shared" si="302"/>
        <v>1840</v>
      </c>
      <c r="W824" s="57">
        <f t="shared" si="303"/>
        <v>50</v>
      </c>
      <c r="X824" s="87"/>
      <c r="Y824" s="60"/>
      <c r="Z824" s="200">
        <v>80</v>
      </c>
      <c r="AA824" s="35">
        <f t="shared" si="304"/>
        <v>4000</v>
      </c>
    </row>
    <row r="825" spans="1:27" ht="15" customHeight="1">
      <c r="A825" s="193" t="s">
        <v>879</v>
      </c>
      <c r="B825" s="194" t="s">
        <v>1522</v>
      </c>
      <c r="C825" s="48"/>
      <c r="D825" s="48">
        <v>2</v>
      </c>
      <c r="E825" s="48"/>
      <c r="F825" s="34">
        <f t="shared" si="296"/>
        <v>2</v>
      </c>
      <c r="G825" s="34">
        <f t="shared" si="297"/>
        <v>1120</v>
      </c>
      <c r="H825" s="34">
        <v>6</v>
      </c>
      <c r="I825" s="34">
        <v>2</v>
      </c>
      <c r="J825" s="34"/>
      <c r="K825" s="34">
        <f t="shared" si="298"/>
        <v>8</v>
      </c>
      <c r="L825" s="34">
        <f t="shared" ref="L825:L844" si="328">K825*Z825</f>
        <v>4480</v>
      </c>
      <c r="M825" s="34">
        <v>1</v>
      </c>
      <c r="N825" s="34"/>
      <c r="O825" s="34"/>
      <c r="P825" s="34">
        <f t="shared" si="299"/>
        <v>1</v>
      </c>
      <c r="Q825" s="34">
        <f t="shared" si="300"/>
        <v>560</v>
      </c>
      <c r="R825" s="34"/>
      <c r="S825" s="34"/>
      <c r="T825" s="34"/>
      <c r="U825" s="37">
        <f t="shared" si="301"/>
        <v>0</v>
      </c>
      <c r="V825" s="34">
        <f t="shared" si="302"/>
        <v>0</v>
      </c>
      <c r="W825" s="57">
        <f t="shared" si="303"/>
        <v>11</v>
      </c>
      <c r="X825" s="87"/>
      <c r="Y825" s="61"/>
      <c r="Z825" s="200">
        <v>560</v>
      </c>
      <c r="AA825" s="35">
        <f t="shared" si="304"/>
        <v>6160</v>
      </c>
    </row>
    <row r="826" spans="1:27" ht="15" customHeight="1">
      <c r="A826" s="193" t="s">
        <v>880</v>
      </c>
      <c r="B826" s="194" t="s">
        <v>30</v>
      </c>
      <c r="C826" s="48"/>
      <c r="D826" s="48"/>
      <c r="E826" s="48"/>
      <c r="F826" s="34">
        <f t="shared" si="296"/>
        <v>0</v>
      </c>
      <c r="G826" s="34">
        <f t="shared" si="297"/>
        <v>0</v>
      </c>
      <c r="H826" s="34"/>
      <c r="I826" s="34"/>
      <c r="J826" s="34"/>
      <c r="K826" s="34">
        <f t="shared" si="298"/>
        <v>0</v>
      </c>
      <c r="L826" s="34">
        <f t="shared" si="328"/>
        <v>0</v>
      </c>
      <c r="M826" s="34"/>
      <c r="N826" s="34"/>
      <c r="O826" s="34"/>
      <c r="P826" s="34">
        <f t="shared" si="299"/>
        <v>0</v>
      </c>
      <c r="Q826" s="34">
        <f t="shared" si="300"/>
        <v>0</v>
      </c>
      <c r="R826" s="34"/>
      <c r="S826" s="34"/>
      <c r="T826" s="34"/>
      <c r="U826" s="37">
        <f t="shared" si="301"/>
        <v>0</v>
      </c>
      <c r="V826" s="34">
        <f t="shared" si="302"/>
        <v>0</v>
      </c>
      <c r="W826" s="57">
        <f t="shared" si="303"/>
        <v>0</v>
      </c>
      <c r="X826" s="87"/>
      <c r="Y826" s="61"/>
      <c r="Z826" s="200">
        <v>100</v>
      </c>
      <c r="AA826" s="35">
        <f t="shared" si="304"/>
        <v>0</v>
      </c>
    </row>
    <row r="827" spans="1:27" ht="15" customHeight="1">
      <c r="A827" s="193" t="s">
        <v>881</v>
      </c>
      <c r="B827" s="194" t="s">
        <v>30</v>
      </c>
      <c r="C827" s="48">
        <v>2</v>
      </c>
      <c r="D827" s="48">
        <v>6</v>
      </c>
      <c r="E827" s="48"/>
      <c r="F827" s="34">
        <f t="shared" si="296"/>
        <v>8</v>
      </c>
      <c r="G827" s="34">
        <f t="shared" si="297"/>
        <v>480</v>
      </c>
      <c r="H827" s="34">
        <v>1</v>
      </c>
      <c r="I827" s="34"/>
      <c r="J827" s="34">
        <v>9</v>
      </c>
      <c r="K827" s="34">
        <f t="shared" si="298"/>
        <v>10</v>
      </c>
      <c r="L827" s="34">
        <f t="shared" si="328"/>
        <v>600</v>
      </c>
      <c r="M827" s="34">
        <v>4</v>
      </c>
      <c r="N827" s="34"/>
      <c r="O827" s="34">
        <v>5</v>
      </c>
      <c r="P827" s="34">
        <f t="shared" si="299"/>
        <v>9</v>
      </c>
      <c r="Q827" s="34">
        <f t="shared" si="300"/>
        <v>540</v>
      </c>
      <c r="R827" s="34">
        <v>1</v>
      </c>
      <c r="S827" s="34">
        <v>5</v>
      </c>
      <c r="T827" s="34"/>
      <c r="U827" s="37">
        <f t="shared" si="301"/>
        <v>6</v>
      </c>
      <c r="V827" s="34">
        <f t="shared" si="302"/>
        <v>360</v>
      </c>
      <c r="W827" s="57">
        <f t="shared" si="303"/>
        <v>33</v>
      </c>
      <c r="X827" s="87"/>
      <c r="Y827" s="61"/>
      <c r="Z827" s="200">
        <v>60</v>
      </c>
      <c r="AA827" s="35">
        <f t="shared" si="304"/>
        <v>1980</v>
      </c>
    </row>
    <row r="828" spans="1:27" ht="15" customHeight="1">
      <c r="A828" s="193" t="s">
        <v>882</v>
      </c>
      <c r="B828" s="194" t="s">
        <v>765</v>
      </c>
      <c r="C828" s="48">
        <v>1</v>
      </c>
      <c r="D828" s="48">
        <v>1</v>
      </c>
      <c r="E828" s="48">
        <v>1</v>
      </c>
      <c r="F828" s="34">
        <f t="shared" ref="F828:F888" si="329">SUM(C828:E828)</f>
        <v>3</v>
      </c>
      <c r="G828" s="34">
        <f t="shared" ref="G828:G888" si="330">F828*Z828</f>
        <v>1350</v>
      </c>
      <c r="H828" s="34">
        <v>1</v>
      </c>
      <c r="I828" s="34">
        <v>1</v>
      </c>
      <c r="J828" s="34"/>
      <c r="K828" s="34">
        <f t="shared" ref="K828:K888" si="331">SUM(H828:J828)</f>
        <v>2</v>
      </c>
      <c r="L828" s="34">
        <f t="shared" si="328"/>
        <v>900</v>
      </c>
      <c r="M828" s="34"/>
      <c r="N828" s="34"/>
      <c r="O828" s="34"/>
      <c r="P828" s="34">
        <f t="shared" ref="P828:P888" si="332">SUM(M828:O828)</f>
        <v>0</v>
      </c>
      <c r="Q828" s="34">
        <f t="shared" ref="Q828:Q888" si="333">P828*Z828</f>
        <v>0</v>
      </c>
      <c r="R828" s="34">
        <v>1</v>
      </c>
      <c r="S828" s="34"/>
      <c r="T828" s="34"/>
      <c r="U828" s="37">
        <f t="shared" ref="U828:U888" si="334">SUM(R828:T828)</f>
        <v>1</v>
      </c>
      <c r="V828" s="34">
        <f t="shared" ref="V828:V888" si="335">U828*Z828</f>
        <v>450</v>
      </c>
      <c r="W828" s="57">
        <f t="shared" ref="W828:W888" si="336">F828+K828+P828+U828</f>
        <v>6</v>
      </c>
      <c r="X828" s="87"/>
      <c r="Y828" s="61"/>
      <c r="Z828" s="200">
        <v>450</v>
      </c>
      <c r="AA828" s="35">
        <f t="shared" ref="AA828:AA888" si="337">W828*Z828</f>
        <v>2700</v>
      </c>
    </row>
    <row r="829" spans="1:27" ht="15" customHeight="1">
      <c r="A829" s="193" t="s">
        <v>883</v>
      </c>
      <c r="B829" s="194" t="s">
        <v>765</v>
      </c>
      <c r="C829" s="48">
        <v>2</v>
      </c>
      <c r="D829" s="48">
        <v>1</v>
      </c>
      <c r="E829" s="48"/>
      <c r="F829" s="34">
        <f t="shared" si="329"/>
        <v>3</v>
      </c>
      <c r="G829" s="34">
        <f t="shared" si="330"/>
        <v>1350</v>
      </c>
      <c r="H829" s="34"/>
      <c r="I829" s="34"/>
      <c r="J829" s="34"/>
      <c r="K829" s="34">
        <f t="shared" si="331"/>
        <v>0</v>
      </c>
      <c r="L829" s="34">
        <f t="shared" si="328"/>
        <v>0</v>
      </c>
      <c r="M829" s="34"/>
      <c r="N829" s="34"/>
      <c r="O829" s="34"/>
      <c r="P829" s="34">
        <f t="shared" si="332"/>
        <v>0</v>
      </c>
      <c r="Q829" s="34">
        <f t="shared" si="333"/>
        <v>0</v>
      </c>
      <c r="R829" s="34"/>
      <c r="S829" s="34"/>
      <c r="T829" s="34"/>
      <c r="U829" s="37">
        <f t="shared" si="334"/>
        <v>0</v>
      </c>
      <c r="V829" s="34">
        <f t="shared" si="335"/>
        <v>0</v>
      </c>
      <c r="W829" s="57">
        <f t="shared" si="336"/>
        <v>3</v>
      </c>
      <c r="X829" s="87"/>
      <c r="Y829" s="61"/>
      <c r="Z829" s="200">
        <v>450</v>
      </c>
      <c r="AA829" s="35">
        <f t="shared" si="337"/>
        <v>1350</v>
      </c>
    </row>
    <row r="830" spans="1:27" ht="15" customHeight="1">
      <c r="A830" s="193" t="s">
        <v>884</v>
      </c>
      <c r="B830" s="194" t="s">
        <v>30</v>
      </c>
      <c r="C830" s="78"/>
      <c r="D830" s="78"/>
      <c r="E830" s="78"/>
      <c r="F830" s="34">
        <f t="shared" si="329"/>
        <v>0</v>
      </c>
      <c r="G830" s="34">
        <f t="shared" si="330"/>
        <v>0</v>
      </c>
      <c r="H830" s="44">
        <v>10</v>
      </c>
      <c r="I830" s="44"/>
      <c r="J830" s="44"/>
      <c r="K830" s="34">
        <f t="shared" si="331"/>
        <v>10</v>
      </c>
      <c r="L830" s="34">
        <f t="shared" si="328"/>
        <v>2500</v>
      </c>
      <c r="M830" s="44"/>
      <c r="N830" s="44"/>
      <c r="O830" s="44"/>
      <c r="P830" s="34">
        <f t="shared" si="332"/>
        <v>0</v>
      </c>
      <c r="Q830" s="34">
        <f t="shared" si="333"/>
        <v>0</v>
      </c>
      <c r="R830" s="44"/>
      <c r="S830" s="44"/>
      <c r="T830" s="44"/>
      <c r="U830" s="37">
        <f t="shared" si="334"/>
        <v>0</v>
      </c>
      <c r="V830" s="34">
        <f t="shared" si="335"/>
        <v>0</v>
      </c>
      <c r="W830" s="57">
        <f t="shared" si="336"/>
        <v>10</v>
      </c>
      <c r="X830" s="88"/>
      <c r="Y830" s="64"/>
      <c r="Z830" s="200">
        <v>250</v>
      </c>
      <c r="AA830" s="35">
        <f t="shared" si="337"/>
        <v>2500</v>
      </c>
    </row>
    <row r="831" spans="1:27" ht="15" customHeight="1">
      <c r="A831" s="193" t="s">
        <v>885</v>
      </c>
      <c r="B831" s="194" t="s">
        <v>1593</v>
      </c>
      <c r="C831" s="78">
        <v>1</v>
      </c>
      <c r="D831" s="78">
        <v>3</v>
      </c>
      <c r="E831" s="78"/>
      <c r="F831" s="34">
        <f t="shared" si="329"/>
        <v>4</v>
      </c>
      <c r="G831" s="34">
        <f t="shared" si="330"/>
        <v>140</v>
      </c>
      <c r="H831" s="44"/>
      <c r="I831" s="44"/>
      <c r="J831" s="44">
        <v>1</v>
      </c>
      <c r="K831" s="34">
        <f t="shared" si="331"/>
        <v>1</v>
      </c>
      <c r="L831" s="34">
        <f t="shared" si="328"/>
        <v>35</v>
      </c>
      <c r="M831" s="44"/>
      <c r="N831" s="44"/>
      <c r="O831" s="44"/>
      <c r="P831" s="34">
        <f t="shared" si="332"/>
        <v>0</v>
      </c>
      <c r="Q831" s="34">
        <f t="shared" si="333"/>
        <v>0</v>
      </c>
      <c r="R831" s="44">
        <v>1</v>
      </c>
      <c r="S831" s="44"/>
      <c r="T831" s="44"/>
      <c r="U831" s="37">
        <f t="shared" si="334"/>
        <v>1</v>
      </c>
      <c r="V831" s="34">
        <f t="shared" si="335"/>
        <v>35</v>
      </c>
      <c r="W831" s="57">
        <f t="shared" si="336"/>
        <v>6</v>
      </c>
      <c r="X831" s="88"/>
      <c r="Y831" s="64"/>
      <c r="Z831" s="200">
        <v>35</v>
      </c>
      <c r="AA831" s="35">
        <f t="shared" si="337"/>
        <v>210</v>
      </c>
    </row>
    <row r="832" spans="1:27" ht="15" customHeight="1">
      <c r="A832" s="193" t="s">
        <v>886</v>
      </c>
      <c r="B832" s="194" t="s">
        <v>44</v>
      </c>
      <c r="C832" s="78"/>
      <c r="D832" s="78"/>
      <c r="E832" s="78"/>
      <c r="F832" s="34">
        <f t="shared" si="329"/>
        <v>0</v>
      </c>
      <c r="G832" s="34">
        <f t="shared" si="330"/>
        <v>0</v>
      </c>
      <c r="H832" s="44"/>
      <c r="I832" s="44"/>
      <c r="J832" s="44"/>
      <c r="K832" s="34">
        <f t="shared" si="331"/>
        <v>0</v>
      </c>
      <c r="L832" s="34">
        <f t="shared" si="328"/>
        <v>0</v>
      </c>
      <c r="M832" s="44"/>
      <c r="N832" s="44"/>
      <c r="O832" s="44"/>
      <c r="P832" s="34">
        <f t="shared" si="332"/>
        <v>0</v>
      </c>
      <c r="Q832" s="34">
        <f t="shared" si="333"/>
        <v>0</v>
      </c>
      <c r="R832" s="44"/>
      <c r="S832" s="44"/>
      <c r="T832" s="44"/>
      <c r="U832" s="37">
        <f t="shared" si="334"/>
        <v>0</v>
      </c>
      <c r="V832" s="34">
        <f t="shared" si="335"/>
        <v>0</v>
      </c>
      <c r="W832" s="57">
        <f t="shared" si="336"/>
        <v>0</v>
      </c>
      <c r="X832" s="88"/>
      <c r="Y832" s="64"/>
      <c r="Z832" s="200">
        <v>85</v>
      </c>
      <c r="AA832" s="35">
        <f t="shared" si="337"/>
        <v>0</v>
      </c>
    </row>
    <row r="833" spans="1:27" ht="15" customHeight="1">
      <c r="A833" s="193" t="s">
        <v>887</v>
      </c>
      <c r="B833" s="194" t="s">
        <v>765</v>
      </c>
      <c r="C833" s="78"/>
      <c r="D833" s="78"/>
      <c r="E833" s="78">
        <v>1</v>
      </c>
      <c r="F833" s="34">
        <f t="shared" si="329"/>
        <v>1</v>
      </c>
      <c r="G833" s="34">
        <f t="shared" si="330"/>
        <v>70</v>
      </c>
      <c r="H833" s="44"/>
      <c r="I833" s="44"/>
      <c r="J833" s="44">
        <v>2</v>
      </c>
      <c r="K833" s="34">
        <f t="shared" si="331"/>
        <v>2</v>
      </c>
      <c r="L833" s="34">
        <f t="shared" si="328"/>
        <v>140</v>
      </c>
      <c r="M833" s="44"/>
      <c r="N833" s="44"/>
      <c r="O833" s="44"/>
      <c r="P833" s="34">
        <f t="shared" si="332"/>
        <v>0</v>
      </c>
      <c r="Q833" s="34">
        <f t="shared" si="333"/>
        <v>0</v>
      </c>
      <c r="R833" s="44"/>
      <c r="S833" s="44"/>
      <c r="T833" s="44"/>
      <c r="U833" s="37">
        <f t="shared" si="334"/>
        <v>0</v>
      </c>
      <c r="V833" s="34">
        <f t="shared" si="335"/>
        <v>0</v>
      </c>
      <c r="W833" s="57">
        <f t="shared" si="336"/>
        <v>3</v>
      </c>
      <c r="X833" s="88"/>
      <c r="Y833" s="64"/>
      <c r="Z833" s="200">
        <v>70</v>
      </c>
      <c r="AA833" s="35">
        <f t="shared" si="337"/>
        <v>210</v>
      </c>
    </row>
    <row r="834" spans="1:27" ht="15" customHeight="1">
      <c r="A834" s="193" t="s">
        <v>888</v>
      </c>
      <c r="B834" s="194" t="s">
        <v>765</v>
      </c>
      <c r="C834" s="78"/>
      <c r="D834" s="78"/>
      <c r="E834" s="78"/>
      <c r="F834" s="34">
        <f t="shared" si="329"/>
        <v>0</v>
      </c>
      <c r="G834" s="34">
        <f t="shared" si="330"/>
        <v>0</v>
      </c>
      <c r="H834" s="44"/>
      <c r="I834" s="44"/>
      <c r="J834" s="44"/>
      <c r="K834" s="34">
        <f t="shared" si="331"/>
        <v>0</v>
      </c>
      <c r="L834" s="34">
        <f t="shared" si="328"/>
        <v>0</v>
      </c>
      <c r="M834" s="44"/>
      <c r="N834" s="44"/>
      <c r="O834" s="44"/>
      <c r="P834" s="34">
        <f t="shared" si="332"/>
        <v>0</v>
      </c>
      <c r="Q834" s="34">
        <f t="shared" si="333"/>
        <v>0</v>
      </c>
      <c r="R834" s="44"/>
      <c r="S834" s="44"/>
      <c r="T834" s="44"/>
      <c r="U834" s="37">
        <f t="shared" si="334"/>
        <v>0</v>
      </c>
      <c r="V834" s="34">
        <f t="shared" si="335"/>
        <v>0</v>
      </c>
      <c r="W834" s="57">
        <f t="shared" si="336"/>
        <v>0</v>
      </c>
      <c r="X834" s="88"/>
      <c r="Y834" s="64"/>
      <c r="Z834" s="200">
        <v>80</v>
      </c>
      <c r="AA834" s="35">
        <f t="shared" si="337"/>
        <v>0</v>
      </c>
    </row>
    <row r="835" spans="1:27" ht="15" customHeight="1">
      <c r="A835" s="193" t="s">
        <v>889</v>
      </c>
      <c r="B835" s="194" t="s">
        <v>30</v>
      </c>
      <c r="C835" s="78"/>
      <c r="D835" s="78"/>
      <c r="E835" s="78"/>
      <c r="F835" s="34">
        <f t="shared" si="329"/>
        <v>0</v>
      </c>
      <c r="G835" s="34">
        <f t="shared" si="330"/>
        <v>0</v>
      </c>
      <c r="H835" s="44"/>
      <c r="I835" s="44"/>
      <c r="J835" s="44"/>
      <c r="K835" s="34">
        <f t="shared" si="331"/>
        <v>0</v>
      </c>
      <c r="L835" s="34">
        <f t="shared" si="328"/>
        <v>0</v>
      </c>
      <c r="M835" s="44"/>
      <c r="N835" s="44"/>
      <c r="O835" s="44"/>
      <c r="P835" s="34">
        <f t="shared" si="332"/>
        <v>0</v>
      </c>
      <c r="Q835" s="34">
        <f t="shared" si="333"/>
        <v>0</v>
      </c>
      <c r="R835" s="44">
        <v>1000</v>
      </c>
      <c r="S835" s="44"/>
      <c r="T835" s="44"/>
      <c r="U835" s="37">
        <f t="shared" si="334"/>
        <v>1000</v>
      </c>
      <c r="V835" s="34">
        <f t="shared" si="335"/>
        <v>9000</v>
      </c>
      <c r="W835" s="57">
        <f t="shared" si="336"/>
        <v>1000</v>
      </c>
      <c r="X835" s="88"/>
      <c r="Y835" s="64"/>
      <c r="Z835" s="200">
        <v>9</v>
      </c>
      <c r="AA835" s="35">
        <f t="shared" si="337"/>
        <v>9000</v>
      </c>
    </row>
    <row r="836" spans="1:27" ht="15" customHeight="1">
      <c r="A836" s="193" t="s">
        <v>890</v>
      </c>
      <c r="B836" s="194" t="s">
        <v>765</v>
      </c>
      <c r="C836" s="78">
        <v>1</v>
      </c>
      <c r="D836" s="78">
        <v>1</v>
      </c>
      <c r="E836" s="78"/>
      <c r="F836" s="34">
        <f t="shared" si="329"/>
        <v>2</v>
      </c>
      <c r="G836" s="34">
        <f t="shared" si="330"/>
        <v>168</v>
      </c>
      <c r="H836" s="44">
        <v>1</v>
      </c>
      <c r="I836" s="44">
        <v>2</v>
      </c>
      <c r="J836" s="44"/>
      <c r="K836" s="34">
        <f t="shared" si="331"/>
        <v>3</v>
      </c>
      <c r="L836" s="34">
        <f t="shared" si="328"/>
        <v>252</v>
      </c>
      <c r="M836" s="44">
        <v>1</v>
      </c>
      <c r="N836" s="44"/>
      <c r="O836" s="44"/>
      <c r="P836" s="34">
        <f t="shared" si="332"/>
        <v>1</v>
      </c>
      <c r="Q836" s="34">
        <f t="shared" si="333"/>
        <v>84</v>
      </c>
      <c r="R836" s="44">
        <v>1</v>
      </c>
      <c r="S836" s="44"/>
      <c r="T836" s="44"/>
      <c r="U836" s="37">
        <f t="shared" si="334"/>
        <v>1</v>
      </c>
      <c r="V836" s="34">
        <f t="shared" si="335"/>
        <v>84</v>
      </c>
      <c r="W836" s="57">
        <f t="shared" si="336"/>
        <v>7</v>
      </c>
      <c r="X836" s="88"/>
      <c r="Y836" s="64"/>
      <c r="Z836" s="200">
        <v>84</v>
      </c>
      <c r="AA836" s="35">
        <f t="shared" si="337"/>
        <v>588</v>
      </c>
    </row>
    <row r="837" spans="1:27" ht="15" customHeight="1">
      <c r="A837" s="193" t="s">
        <v>891</v>
      </c>
      <c r="B837" s="194" t="s">
        <v>30</v>
      </c>
      <c r="C837" s="78">
        <v>4</v>
      </c>
      <c r="D837" s="78">
        <v>4</v>
      </c>
      <c r="E837" s="78"/>
      <c r="F837" s="34">
        <f t="shared" si="329"/>
        <v>8</v>
      </c>
      <c r="G837" s="34">
        <f t="shared" si="330"/>
        <v>464</v>
      </c>
      <c r="H837" s="44">
        <v>5</v>
      </c>
      <c r="I837" s="44">
        <v>2</v>
      </c>
      <c r="J837" s="44"/>
      <c r="K837" s="34">
        <f t="shared" si="331"/>
        <v>7</v>
      </c>
      <c r="L837" s="34">
        <f t="shared" si="328"/>
        <v>406</v>
      </c>
      <c r="M837" s="44">
        <v>2</v>
      </c>
      <c r="N837" s="44">
        <v>2</v>
      </c>
      <c r="O837" s="44">
        <v>1</v>
      </c>
      <c r="P837" s="34">
        <f t="shared" si="332"/>
        <v>5</v>
      </c>
      <c r="Q837" s="34">
        <f t="shared" si="333"/>
        <v>290</v>
      </c>
      <c r="R837" s="44">
        <v>2</v>
      </c>
      <c r="S837" s="44">
        <v>2</v>
      </c>
      <c r="T837" s="44"/>
      <c r="U837" s="37">
        <f t="shared" si="334"/>
        <v>4</v>
      </c>
      <c r="V837" s="34">
        <f t="shared" si="335"/>
        <v>232</v>
      </c>
      <c r="W837" s="57">
        <f t="shared" si="336"/>
        <v>24</v>
      </c>
      <c r="X837" s="88"/>
      <c r="Y837" s="64"/>
      <c r="Z837" s="200">
        <v>58</v>
      </c>
      <c r="AA837" s="35">
        <f t="shared" si="337"/>
        <v>1392</v>
      </c>
    </row>
    <row r="838" spans="1:27" ht="15" customHeight="1">
      <c r="A838" s="193" t="s">
        <v>892</v>
      </c>
      <c r="B838" s="194" t="s">
        <v>30</v>
      </c>
      <c r="C838" s="78">
        <v>5</v>
      </c>
      <c r="D838" s="78">
        <v>2</v>
      </c>
      <c r="E838" s="78"/>
      <c r="F838" s="34">
        <f t="shared" si="329"/>
        <v>7</v>
      </c>
      <c r="G838" s="34">
        <f t="shared" si="330"/>
        <v>7350</v>
      </c>
      <c r="H838" s="44"/>
      <c r="I838" s="44"/>
      <c r="J838" s="44"/>
      <c r="K838" s="34">
        <f t="shared" si="331"/>
        <v>0</v>
      </c>
      <c r="L838" s="34">
        <f t="shared" si="328"/>
        <v>0</v>
      </c>
      <c r="M838" s="44"/>
      <c r="N838" s="44"/>
      <c r="O838" s="44"/>
      <c r="P838" s="34">
        <f t="shared" si="332"/>
        <v>0</v>
      </c>
      <c r="Q838" s="34">
        <f t="shared" si="333"/>
        <v>0</v>
      </c>
      <c r="R838" s="44"/>
      <c r="S838" s="44"/>
      <c r="T838" s="44"/>
      <c r="U838" s="37">
        <f t="shared" si="334"/>
        <v>0</v>
      </c>
      <c r="V838" s="34">
        <f t="shared" si="335"/>
        <v>0</v>
      </c>
      <c r="W838" s="57">
        <f t="shared" si="336"/>
        <v>7</v>
      </c>
      <c r="X838" s="88"/>
      <c r="Y838" s="64"/>
      <c r="Z838" s="200">
        <v>1050</v>
      </c>
      <c r="AA838" s="35">
        <f t="shared" si="337"/>
        <v>7350</v>
      </c>
    </row>
    <row r="839" spans="1:27" ht="15" customHeight="1">
      <c r="A839" s="193" t="s">
        <v>893</v>
      </c>
      <c r="B839" s="194" t="s">
        <v>30</v>
      </c>
      <c r="C839" s="78">
        <v>4</v>
      </c>
      <c r="D839" s="78"/>
      <c r="E839" s="78"/>
      <c r="F839" s="34">
        <f t="shared" si="329"/>
        <v>4</v>
      </c>
      <c r="G839" s="34">
        <f t="shared" si="330"/>
        <v>36</v>
      </c>
      <c r="H839" s="44"/>
      <c r="I839" s="44"/>
      <c r="J839" s="44">
        <v>1</v>
      </c>
      <c r="K839" s="34">
        <f t="shared" si="331"/>
        <v>1</v>
      </c>
      <c r="L839" s="34">
        <f t="shared" si="328"/>
        <v>9</v>
      </c>
      <c r="M839" s="44"/>
      <c r="N839" s="44"/>
      <c r="O839" s="44"/>
      <c r="P839" s="34">
        <f t="shared" si="332"/>
        <v>0</v>
      </c>
      <c r="Q839" s="34">
        <f t="shared" si="333"/>
        <v>0</v>
      </c>
      <c r="R839" s="44"/>
      <c r="S839" s="44"/>
      <c r="T839" s="44"/>
      <c r="U839" s="37">
        <f t="shared" si="334"/>
        <v>0</v>
      </c>
      <c r="V839" s="34">
        <f t="shared" si="335"/>
        <v>0</v>
      </c>
      <c r="W839" s="57">
        <f t="shared" si="336"/>
        <v>5</v>
      </c>
      <c r="X839" s="88"/>
      <c r="Y839" s="64"/>
      <c r="Z839" s="200">
        <v>9</v>
      </c>
      <c r="AA839" s="35">
        <f t="shared" si="337"/>
        <v>45</v>
      </c>
    </row>
    <row r="840" spans="1:27" ht="15" customHeight="1">
      <c r="A840" s="193" t="s">
        <v>894</v>
      </c>
      <c r="B840" s="194" t="s">
        <v>30</v>
      </c>
      <c r="C840" s="78">
        <v>2</v>
      </c>
      <c r="D840" s="78"/>
      <c r="E840" s="78">
        <v>24</v>
      </c>
      <c r="F840" s="34">
        <f t="shared" si="329"/>
        <v>26</v>
      </c>
      <c r="G840" s="34">
        <f t="shared" si="330"/>
        <v>130</v>
      </c>
      <c r="H840" s="44"/>
      <c r="I840" s="44"/>
      <c r="J840" s="44"/>
      <c r="K840" s="34">
        <f t="shared" si="331"/>
        <v>0</v>
      </c>
      <c r="L840" s="34">
        <f t="shared" si="328"/>
        <v>0</v>
      </c>
      <c r="M840" s="44"/>
      <c r="N840" s="44"/>
      <c r="O840" s="44"/>
      <c r="P840" s="34">
        <f t="shared" si="332"/>
        <v>0</v>
      </c>
      <c r="Q840" s="34">
        <f t="shared" si="333"/>
        <v>0</v>
      </c>
      <c r="R840" s="44"/>
      <c r="S840" s="44"/>
      <c r="T840" s="44"/>
      <c r="U840" s="37">
        <f t="shared" si="334"/>
        <v>0</v>
      </c>
      <c r="V840" s="34">
        <f t="shared" si="335"/>
        <v>0</v>
      </c>
      <c r="W840" s="57">
        <f t="shared" si="336"/>
        <v>26</v>
      </c>
      <c r="X840" s="88"/>
      <c r="Y840" s="64"/>
      <c r="Z840" s="200">
        <v>5</v>
      </c>
      <c r="AA840" s="35">
        <f t="shared" si="337"/>
        <v>130</v>
      </c>
    </row>
    <row r="841" spans="1:27" ht="15" customHeight="1">
      <c r="A841" s="193" t="s">
        <v>895</v>
      </c>
      <c r="B841" s="194" t="s">
        <v>30</v>
      </c>
      <c r="C841" s="78">
        <v>9</v>
      </c>
      <c r="D841" s="78">
        <v>10</v>
      </c>
      <c r="E841" s="78">
        <v>6</v>
      </c>
      <c r="F841" s="34">
        <f t="shared" si="329"/>
        <v>25</v>
      </c>
      <c r="G841" s="34">
        <f t="shared" si="330"/>
        <v>3000</v>
      </c>
      <c r="H841" s="44"/>
      <c r="I841" s="44"/>
      <c r="J841" s="44"/>
      <c r="K841" s="34">
        <f t="shared" si="331"/>
        <v>0</v>
      </c>
      <c r="L841" s="34">
        <f t="shared" si="328"/>
        <v>0</v>
      </c>
      <c r="M841" s="44">
        <v>7</v>
      </c>
      <c r="N841" s="44">
        <v>10</v>
      </c>
      <c r="O841" s="44"/>
      <c r="P841" s="34">
        <f t="shared" si="332"/>
        <v>17</v>
      </c>
      <c r="Q841" s="34">
        <f t="shared" si="333"/>
        <v>2040</v>
      </c>
      <c r="R841" s="44"/>
      <c r="S841" s="44"/>
      <c r="T841" s="44"/>
      <c r="U841" s="37">
        <f t="shared" si="334"/>
        <v>0</v>
      </c>
      <c r="V841" s="34">
        <f t="shared" si="335"/>
        <v>0</v>
      </c>
      <c r="W841" s="57">
        <f t="shared" si="336"/>
        <v>42</v>
      </c>
      <c r="X841" s="88"/>
      <c r="Y841" s="64"/>
      <c r="Z841" s="200">
        <v>120</v>
      </c>
      <c r="AA841" s="35">
        <f t="shared" si="337"/>
        <v>5040</v>
      </c>
    </row>
    <row r="842" spans="1:27" ht="15" customHeight="1">
      <c r="A842" s="193" t="s">
        <v>1605</v>
      </c>
      <c r="B842" s="194" t="s">
        <v>765</v>
      </c>
      <c r="C842" s="78">
        <v>4</v>
      </c>
      <c r="D842" s="78">
        <v>6</v>
      </c>
      <c r="E842" s="78">
        <v>2</v>
      </c>
      <c r="F842" s="34">
        <f t="shared" ref="F842" si="338">SUM(C842:E842)</f>
        <v>12</v>
      </c>
      <c r="G842" s="34">
        <f t="shared" ref="G842" si="339">F842*Z842</f>
        <v>3840</v>
      </c>
      <c r="H842" s="44">
        <v>2</v>
      </c>
      <c r="I842" s="44">
        <v>3</v>
      </c>
      <c r="J842" s="44">
        <v>2</v>
      </c>
      <c r="K842" s="34">
        <f t="shared" ref="K842" si="340">SUM(H842:J842)</f>
        <v>7</v>
      </c>
      <c r="L842" s="34">
        <f t="shared" ref="L842" si="341">K842*Z842</f>
        <v>2240</v>
      </c>
      <c r="M842" s="44">
        <v>3</v>
      </c>
      <c r="N842" s="44">
        <v>1</v>
      </c>
      <c r="O842" s="44">
        <v>9</v>
      </c>
      <c r="P842" s="34">
        <f t="shared" ref="P842" si="342">SUM(M842:O842)</f>
        <v>13</v>
      </c>
      <c r="Q842" s="34">
        <f t="shared" ref="Q842" si="343">P842*Z842</f>
        <v>4160</v>
      </c>
      <c r="R842" s="44">
        <v>1</v>
      </c>
      <c r="S842" s="44">
        <v>1</v>
      </c>
      <c r="T842" s="44"/>
      <c r="U842" s="37">
        <f t="shared" ref="U842" si="344">SUM(R842:T842)</f>
        <v>2</v>
      </c>
      <c r="V842" s="34">
        <f t="shared" ref="V842" si="345">U842*Z842</f>
        <v>640</v>
      </c>
      <c r="W842" s="57">
        <f t="shared" ref="W842" si="346">F842+K842+P842+U842</f>
        <v>34</v>
      </c>
      <c r="X842" s="88"/>
      <c r="Y842" s="64"/>
      <c r="Z842" s="200">
        <v>320</v>
      </c>
      <c r="AA842" s="35">
        <f t="shared" ref="AA842" si="347">W842*Z842</f>
        <v>10880</v>
      </c>
    </row>
    <row r="843" spans="1:27" ht="15" customHeight="1">
      <c r="A843" s="193" t="s">
        <v>1606</v>
      </c>
      <c r="B843" s="194" t="s">
        <v>765</v>
      </c>
      <c r="C843" s="78">
        <v>4</v>
      </c>
      <c r="D843" s="78">
        <v>2</v>
      </c>
      <c r="E843" s="78"/>
      <c r="F843" s="34">
        <f t="shared" si="329"/>
        <v>6</v>
      </c>
      <c r="G843" s="34">
        <f t="shared" si="330"/>
        <v>1920</v>
      </c>
      <c r="H843" s="44">
        <v>3</v>
      </c>
      <c r="I843" s="44"/>
      <c r="J843" s="44"/>
      <c r="K843" s="34">
        <f t="shared" si="331"/>
        <v>3</v>
      </c>
      <c r="L843" s="34">
        <f t="shared" si="328"/>
        <v>960</v>
      </c>
      <c r="M843" s="44">
        <v>5</v>
      </c>
      <c r="N843" s="44"/>
      <c r="O843" s="44"/>
      <c r="P843" s="34">
        <f t="shared" si="332"/>
        <v>5</v>
      </c>
      <c r="Q843" s="34">
        <f t="shared" si="333"/>
        <v>1600</v>
      </c>
      <c r="R843" s="44">
        <v>3</v>
      </c>
      <c r="S843" s="44"/>
      <c r="T843" s="44"/>
      <c r="U843" s="37">
        <f t="shared" si="334"/>
        <v>3</v>
      </c>
      <c r="V843" s="34">
        <f t="shared" si="335"/>
        <v>960</v>
      </c>
      <c r="W843" s="57">
        <f t="shared" si="336"/>
        <v>17</v>
      </c>
      <c r="X843" s="88"/>
      <c r="Y843" s="64"/>
      <c r="Z843" s="200">
        <v>320</v>
      </c>
      <c r="AA843" s="35">
        <f t="shared" si="337"/>
        <v>5440</v>
      </c>
    </row>
    <row r="844" spans="1:27" ht="15" customHeight="1">
      <c r="A844" s="193" t="s">
        <v>1607</v>
      </c>
      <c r="B844" s="194" t="s">
        <v>758</v>
      </c>
      <c r="C844" s="48">
        <v>5</v>
      </c>
      <c r="D844" s="48">
        <v>1</v>
      </c>
      <c r="E844" s="48"/>
      <c r="F844" s="34">
        <f t="shared" si="329"/>
        <v>6</v>
      </c>
      <c r="G844" s="34">
        <f t="shared" si="330"/>
        <v>1920</v>
      </c>
      <c r="H844" s="34">
        <v>2</v>
      </c>
      <c r="I844" s="34">
        <v>2</v>
      </c>
      <c r="J844" s="34"/>
      <c r="K844" s="34">
        <f t="shared" si="331"/>
        <v>4</v>
      </c>
      <c r="L844" s="34">
        <f t="shared" si="328"/>
        <v>1280</v>
      </c>
      <c r="M844" s="34">
        <v>4</v>
      </c>
      <c r="N844" s="34"/>
      <c r="O844" s="34"/>
      <c r="P844" s="34">
        <f t="shared" si="332"/>
        <v>4</v>
      </c>
      <c r="Q844" s="34">
        <f t="shared" si="333"/>
        <v>1280</v>
      </c>
      <c r="R844" s="34">
        <v>5</v>
      </c>
      <c r="S844" s="34"/>
      <c r="T844" s="34"/>
      <c r="U844" s="37">
        <f t="shared" si="334"/>
        <v>5</v>
      </c>
      <c r="V844" s="34">
        <f t="shared" si="335"/>
        <v>1600</v>
      </c>
      <c r="W844" s="57">
        <f t="shared" si="336"/>
        <v>19</v>
      </c>
      <c r="X844" s="57"/>
      <c r="Y844" s="181"/>
      <c r="Z844" s="200">
        <v>320</v>
      </c>
      <c r="AA844" s="35">
        <f t="shared" si="337"/>
        <v>6080</v>
      </c>
    </row>
    <row r="845" spans="1:27" ht="15" customHeight="1">
      <c r="A845" s="193" t="s">
        <v>896</v>
      </c>
      <c r="B845" s="194" t="s">
        <v>758</v>
      </c>
      <c r="C845" s="40"/>
      <c r="D845" s="40"/>
      <c r="E845" s="40"/>
      <c r="F845" s="37">
        <f t="shared" si="329"/>
        <v>0</v>
      </c>
      <c r="G845" s="37">
        <f t="shared" si="330"/>
        <v>0</v>
      </c>
      <c r="H845" s="37"/>
      <c r="I845" s="37"/>
      <c r="J845" s="37"/>
      <c r="K845" s="37">
        <f t="shared" si="331"/>
        <v>0</v>
      </c>
      <c r="L845" s="37">
        <f>K845*Z845</f>
        <v>0</v>
      </c>
      <c r="M845" s="37"/>
      <c r="N845" s="37"/>
      <c r="O845" s="37"/>
      <c r="P845" s="37">
        <f t="shared" si="332"/>
        <v>0</v>
      </c>
      <c r="Q845" s="37">
        <f t="shared" si="333"/>
        <v>0</v>
      </c>
      <c r="R845" s="37"/>
      <c r="S845" s="37"/>
      <c r="T845" s="37"/>
      <c r="U845" s="37">
        <f t="shared" si="334"/>
        <v>0</v>
      </c>
      <c r="V845" s="37">
        <f t="shared" si="335"/>
        <v>0</v>
      </c>
      <c r="W845" s="57">
        <f t="shared" si="336"/>
        <v>0</v>
      </c>
      <c r="X845" s="87"/>
      <c r="Y845" s="60"/>
      <c r="Z845" s="200">
        <v>350</v>
      </c>
      <c r="AA845" s="35">
        <f t="shared" si="337"/>
        <v>0</v>
      </c>
    </row>
    <row r="846" spans="1:27" ht="15" customHeight="1">
      <c r="A846" s="193" t="s">
        <v>897</v>
      </c>
      <c r="B846" s="194" t="s">
        <v>30</v>
      </c>
      <c r="C846" s="48"/>
      <c r="D846" s="48"/>
      <c r="E846" s="48"/>
      <c r="F846" s="34">
        <f t="shared" si="329"/>
        <v>0</v>
      </c>
      <c r="G846" s="34">
        <f t="shared" si="330"/>
        <v>0</v>
      </c>
      <c r="H846" s="34"/>
      <c r="I846" s="34"/>
      <c r="J846" s="34"/>
      <c r="K846" s="34">
        <f t="shared" si="331"/>
        <v>0</v>
      </c>
      <c r="L846" s="34">
        <f t="shared" ref="L846:L867" si="348">K846*Z846</f>
        <v>0</v>
      </c>
      <c r="M846" s="34"/>
      <c r="N846" s="34"/>
      <c r="O846" s="34"/>
      <c r="P846" s="34">
        <f t="shared" si="332"/>
        <v>0</v>
      </c>
      <c r="Q846" s="34">
        <f t="shared" si="333"/>
        <v>0</v>
      </c>
      <c r="R846" s="34"/>
      <c r="S846" s="34"/>
      <c r="T846" s="34"/>
      <c r="U846" s="37">
        <f t="shared" si="334"/>
        <v>0</v>
      </c>
      <c r="V846" s="34">
        <f t="shared" si="335"/>
        <v>0</v>
      </c>
      <c r="W846" s="57">
        <f t="shared" si="336"/>
        <v>0</v>
      </c>
      <c r="X846" s="87"/>
      <c r="Y846" s="61"/>
      <c r="Z846" s="200">
        <v>58</v>
      </c>
      <c r="AA846" s="35">
        <f t="shared" si="337"/>
        <v>0</v>
      </c>
    </row>
    <row r="847" spans="1:27" ht="15" customHeight="1">
      <c r="A847" s="193" t="s">
        <v>898</v>
      </c>
      <c r="B847" s="194" t="s">
        <v>30</v>
      </c>
      <c r="C847" s="48"/>
      <c r="D847" s="48"/>
      <c r="E847" s="48"/>
      <c r="F847" s="34">
        <f t="shared" si="329"/>
        <v>0</v>
      </c>
      <c r="G847" s="34">
        <f t="shared" si="330"/>
        <v>0</v>
      </c>
      <c r="H847" s="34">
        <v>2</v>
      </c>
      <c r="I847" s="34"/>
      <c r="J847" s="34"/>
      <c r="K847" s="34">
        <f t="shared" si="331"/>
        <v>2</v>
      </c>
      <c r="L847" s="34">
        <f t="shared" si="348"/>
        <v>600</v>
      </c>
      <c r="M847" s="34">
        <v>2</v>
      </c>
      <c r="N847" s="34"/>
      <c r="O847" s="34"/>
      <c r="P847" s="34">
        <f t="shared" si="332"/>
        <v>2</v>
      </c>
      <c r="Q847" s="34">
        <f t="shared" si="333"/>
        <v>600</v>
      </c>
      <c r="R847" s="34">
        <v>2</v>
      </c>
      <c r="S847" s="34"/>
      <c r="T847" s="34"/>
      <c r="U847" s="37">
        <f t="shared" si="334"/>
        <v>2</v>
      </c>
      <c r="V847" s="34">
        <f t="shared" si="335"/>
        <v>600</v>
      </c>
      <c r="W847" s="57">
        <f t="shared" si="336"/>
        <v>6</v>
      </c>
      <c r="X847" s="87"/>
      <c r="Y847" s="61"/>
      <c r="Z847" s="200">
        <v>300</v>
      </c>
      <c r="AA847" s="35">
        <f t="shared" si="337"/>
        <v>1800</v>
      </c>
    </row>
    <row r="848" spans="1:27" ht="15" customHeight="1">
      <c r="A848" s="193" t="s">
        <v>1778</v>
      </c>
      <c r="B848" s="194" t="s">
        <v>30</v>
      </c>
      <c r="C848" s="48">
        <v>100</v>
      </c>
      <c r="D848" s="48"/>
      <c r="E848" s="48"/>
      <c r="F848" s="34">
        <f t="shared" ref="F848" si="349">SUM(C848:E848)</f>
        <v>100</v>
      </c>
      <c r="G848" s="34">
        <f t="shared" ref="G848" si="350">F848*Z848</f>
        <v>1500</v>
      </c>
      <c r="H848" s="34"/>
      <c r="I848" s="34"/>
      <c r="J848" s="34"/>
      <c r="K848" s="34">
        <f t="shared" ref="K848" si="351">SUM(H848:J848)</f>
        <v>0</v>
      </c>
      <c r="L848" s="34">
        <f t="shared" ref="L848" si="352">K848*Z848</f>
        <v>0</v>
      </c>
      <c r="M848" s="34">
        <v>100</v>
      </c>
      <c r="N848" s="34"/>
      <c r="O848" s="34"/>
      <c r="P848" s="34">
        <f t="shared" ref="P848" si="353">SUM(M848:O848)</f>
        <v>100</v>
      </c>
      <c r="Q848" s="34">
        <f t="shared" ref="Q848" si="354">P848*Z848</f>
        <v>1500</v>
      </c>
      <c r="R848" s="34"/>
      <c r="S848" s="34"/>
      <c r="T848" s="34"/>
      <c r="U848" s="37">
        <f t="shared" ref="U848" si="355">SUM(R848:T848)</f>
        <v>0</v>
      </c>
      <c r="V848" s="34">
        <f t="shared" ref="V848" si="356">U848*Z848</f>
        <v>0</v>
      </c>
      <c r="W848" s="57">
        <f t="shared" ref="W848" si="357">F848+K848+P848+U848</f>
        <v>200</v>
      </c>
      <c r="X848" s="87"/>
      <c r="Y848" s="61"/>
      <c r="Z848" s="200">
        <v>15</v>
      </c>
      <c r="AA848" s="35">
        <f t="shared" ref="AA848" si="358">W848*Z848</f>
        <v>3000</v>
      </c>
    </row>
    <row r="849" spans="1:27" ht="15" customHeight="1">
      <c r="A849" s="193" t="s">
        <v>899</v>
      </c>
      <c r="B849" s="194" t="s">
        <v>30</v>
      </c>
      <c r="C849" s="48"/>
      <c r="D849" s="48"/>
      <c r="E849" s="48"/>
      <c r="F849" s="34">
        <f t="shared" si="329"/>
        <v>0</v>
      </c>
      <c r="G849" s="34">
        <f t="shared" si="330"/>
        <v>0</v>
      </c>
      <c r="H849" s="34"/>
      <c r="I849" s="34"/>
      <c r="J849" s="34"/>
      <c r="K849" s="34">
        <f t="shared" si="331"/>
        <v>0</v>
      </c>
      <c r="L849" s="34">
        <f t="shared" si="348"/>
        <v>0</v>
      </c>
      <c r="M849" s="34"/>
      <c r="N849" s="34"/>
      <c r="O849" s="34"/>
      <c r="P849" s="34">
        <f t="shared" si="332"/>
        <v>0</v>
      </c>
      <c r="Q849" s="34">
        <f t="shared" si="333"/>
        <v>0</v>
      </c>
      <c r="R849" s="34">
        <v>200</v>
      </c>
      <c r="S849" s="34"/>
      <c r="T849" s="34"/>
      <c r="U849" s="37">
        <f t="shared" si="334"/>
        <v>200</v>
      </c>
      <c r="V849" s="34">
        <f t="shared" si="335"/>
        <v>3000</v>
      </c>
      <c r="W849" s="57">
        <f t="shared" si="336"/>
        <v>200</v>
      </c>
      <c r="X849" s="87"/>
      <c r="Y849" s="61"/>
      <c r="Z849" s="200">
        <v>15</v>
      </c>
      <c r="AA849" s="35">
        <f t="shared" si="337"/>
        <v>3000</v>
      </c>
    </row>
    <row r="850" spans="1:27" ht="15" customHeight="1">
      <c r="A850" s="193" t="s">
        <v>900</v>
      </c>
      <c r="B850" s="194" t="s">
        <v>30</v>
      </c>
      <c r="C850" s="48"/>
      <c r="D850" s="48"/>
      <c r="E850" s="48"/>
      <c r="F850" s="34">
        <f t="shared" si="329"/>
        <v>0</v>
      </c>
      <c r="G850" s="34">
        <f t="shared" si="330"/>
        <v>0</v>
      </c>
      <c r="H850" s="34"/>
      <c r="I850" s="34"/>
      <c r="J850" s="34"/>
      <c r="K850" s="34">
        <f t="shared" si="331"/>
        <v>0</v>
      </c>
      <c r="L850" s="34">
        <f t="shared" si="348"/>
        <v>0</v>
      </c>
      <c r="M850" s="34"/>
      <c r="N850" s="34"/>
      <c r="O850" s="34"/>
      <c r="P850" s="34">
        <f t="shared" si="332"/>
        <v>0</v>
      </c>
      <c r="Q850" s="34">
        <f t="shared" si="333"/>
        <v>0</v>
      </c>
      <c r="R850" s="34">
        <v>200</v>
      </c>
      <c r="S850" s="34"/>
      <c r="T850" s="34"/>
      <c r="U850" s="37">
        <f t="shared" si="334"/>
        <v>200</v>
      </c>
      <c r="V850" s="34">
        <f t="shared" si="335"/>
        <v>3000</v>
      </c>
      <c r="W850" s="57">
        <f t="shared" si="336"/>
        <v>200</v>
      </c>
      <c r="X850" s="87"/>
      <c r="Y850" s="61"/>
      <c r="Z850" s="200">
        <v>15</v>
      </c>
      <c r="AA850" s="35">
        <f t="shared" si="337"/>
        <v>3000</v>
      </c>
    </row>
    <row r="851" spans="1:27" ht="15" customHeight="1">
      <c r="A851" s="193" t="s">
        <v>901</v>
      </c>
      <c r="B851" s="194" t="s">
        <v>902</v>
      </c>
      <c r="C851" s="48"/>
      <c r="D851" s="48"/>
      <c r="E851" s="48"/>
      <c r="F851" s="34">
        <f t="shared" si="329"/>
        <v>0</v>
      </c>
      <c r="G851" s="34">
        <f t="shared" si="330"/>
        <v>0</v>
      </c>
      <c r="H851" s="34"/>
      <c r="I851" s="34"/>
      <c r="J851" s="34"/>
      <c r="K851" s="34">
        <f t="shared" si="331"/>
        <v>0</v>
      </c>
      <c r="L851" s="34">
        <f t="shared" si="348"/>
        <v>0</v>
      </c>
      <c r="M851" s="34"/>
      <c r="N851" s="34"/>
      <c r="O851" s="34"/>
      <c r="P851" s="34">
        <f t="shared" si="332"/>
        <v>0</v>
      </c>
      <c r="Q851" s="34">
        <f t="shared" si="333"/>
        <v>0</v>
      </c>
      <c r="R851" s="34"/>
      <c r="S851" s="34"/>
      <c r="T851" s="34"/>
      <c r="U851" s="37">
        <f t="shared" si="334"/>
        <v>0</v>
      </c>
      <c r="V851" s="34">
        <f t="shared" si="335"/>
        <v>0</v>
      </c>
      <c r="W851" s="57">
        <f t="shared" si="336"/>
        <v>0</v>
      </c>
      <c r="X851" s="87"/>
      <c r="Y851" s="61"/>
      <c r="Z851" s="200">
        <v>100</v>
      </c>
      <c r="AA851" s="35">
        <f t="shared" si="337"/>
        <v>0</v>
      </c>
    </row>
    <row r="852" spans="1:27" ht="15" customHeight="1">
      <c r="A852" s="193" t="s">
        <v>903</v>
      </c>
      <c r="B852" s="194" t="s">
        <v>30</v>
      </c>
      <c r="C852" s="78"/>
      <c r="D852" s="78"/>
      <c r="E852" s="78"/>
      <c r="F852" s="34">
        <f t="shared" si="329"/>
        <v>0</v>
      </c>
      <c r="G852" s="34">
        <f t="shared" si="330"/>
        <v>0</v>
      </c>
      <c r="H852" s="44"/>
      <c r="I852" s="44"/>
      <c r="J852" s="44"/>
      <c r="K852" s="34">
        <f t="shared" si="331"/>
        <v>0</v>
      </c>
      <c r="L852" s="34">
        <f t="shared" si="348"/>
        <v>0</v>
      </c>
      <c r="M852" s="44"/>
      <c r="N852" s="44"/>
      <c r="O852" s="44"/>
      <c r="P852" s="34">
        <f t="shared" si="332"/>
        <v>0</v>
      </c>
      <c r="Q852" s="34">
        <f t="shared" si="333"/>
        <v>0</v>
      </c>
      <c r="R852" s="44">
        <v>150</v>
      </c>
      <c r="S852" s="44"/>
      <c r="T852" s="44"/>
      <c r="U852" s="37">
        <f t="shared" si="334"/>
        <v>150</v>
      </c>
      <c r="V852" s="34">
        <f t="shared" si="335"/>
        <v>2250</v>
      </c>
      <c r="W852" s="57">
        <f t="shared" si="336"/>
        <v>150</v>
      </c>
      <c r="X852" s="88"/>
      <c r="Y852" s="64"/>
      <c r="Z852" s="200">
        <v>15</v>
      </c>
      <c r="AA852" s="35">
        <f t="shared" si="337"/>
        <v>2250</v>
      </c>
    </row>
    <row r="853" spans="1:27" ht="15" customHeight="1">
      <c r="A853" s="193" t="s">
        <v>1698</v>
      </c>
      <c r="B853" s="194" t="s">
        <v>30</v>
      </c>
      <c r="C853" s="78"/>
      <c r="D853" s="78"/>
      <c r="E853" s="78"/>
      <c r="F853" s="34">
        <f t="shared" ref="F853" si="359">SUM(C853:E853)</f>
        <v>0</v>
      </c>
      <c r="G853" s="34">
        <f t="shared" ref="G853" si="360">F853*Z853</f>
        <v>0</v>
      </c>
      <c r="H853" s="44"/>
      <c r="I853" s="44"/>
      <c r="J853" s="44"/>
      <c r="K853" s="34">
        <f t="shared" ref="K853" si="361">SUM(H853:J853)</f>
        <v>0</v>
      </c>
      <c r="L853" s="34">
        <f t="shared" ref="L853" si="362">K853*Z853</f>
        <v>0</v>
      </c>
      <c r="M853" s="44"/>
      <c r="N853" s="44"/>
      <c r="O853" s="44"/>
      <c r="P853" s="34">
        <f t="shared" ref="P853" si="363">SUM(M853:O853)</f>
        <v>0</v>
      </c>
      <c r="Q853" s="34">
        <f t="shared" ref="Q853" si="364">P853*Z853</f>
        <v>0</v>
      </c>
      <c r="R853" s="44">
        <v>50</v>
      </c>
      <c r="S853" s="44"/>
      <c r="T853" s="44"/>
      <c r="U853" s="37">
        <f t="shared" ref="U853" si="365">SUM(R853:T853)</f>
        <v>50</v>
      </c>
      <c r="V853" s="34">
        <f t="shared" ref="V853" si="366">U853*Z853</f>
        <v>750</v>
      </c>
      <c r="W853" s="57">
        <f t="shared" ref="W853" si="367">F853+K853+P853+U853</f>
        <v>50</v>
      </c>
      <c r="X853" s="88"/>
      <c r="Y853" s="64"/>
      <c r="Z853" s="200">
        <v>15</v>
      </c>
      <c r="AA853" s="35">
        <f t="shared" ref="AA853" si="368">W853*Z853</f>
        <v>750</v>
      </c>
    </row>
    <row r="854" spans="1:27" ht="15" customHeight="1">
      <c r="A854" s="193" t="s">
        <v>1696</v>
      </c>
      <c r="B854" s="194" t="s">
        <v>1697</v>
      </c>
      <c r="C854" s="78"/>
      <c r="D854" s="78"/>
      <c r="E854" s="78"/>
      <c r="F854" s="34">
        <f t="shared" si="329"/>
        <v>0</v>
      </c>
      <c r="G854" s="34">
        <f t="shared" si="330"/>
        <v>0</v>
      </c>
      <c r="H854" s="44"/>
      <c r="I854" s="44"/>
      <c r="J854" s="44"/>
      <c r="K854" s="34">
        <f t="shared" si="331"/>
        <v>0</v>
      </c>
      <c r="L854" s="34">
        <f t="shared" si="348"/>
        <v>0</v>
      </c>
      <c r="M854" s="44"/>
      <c r="N854" s="44"/>
      <c r="O854" s="44"/>
      <c r="P854" s="34">
        <f t="shared" si="332"/>
        <v>0</v>
      </c>
      <c r="Q854" s="34">
        <f t="shared" si="333"/>
        <v>0</v>
      </c>
      <c r="R854" s="44">
        <v>15</v>
      </c>
      <c r="S854" s="44"/>
      <c r="T854" s="44"/>
      <c r="U854" s="37">
        <f t="shared" si="334"/>
        <v>15</v>
      </c>
      <c r="V854" s="34">
        <f t="shared" si="335"/>
        <v>1500</v>
      </c>
      <c r="W854" s="57">
        <f t="shared" si="336"/>
        <v>15</v>
      </c>
      <c r="X854" s="88"/>
      <c r="Y854" s="64"/>
      <c r="Z854" s="200">
        <v>100</v>
      </c>
      <c r="AA854" s="35">
        <f t="shared" si="337"/>
        <v>1500</v>
      </c>
    </row>
    <row r="855" spans="1:27" ht="15" customHeight="1">
      <c r="A855" s="193" t="s">
        <v>904</v>
      </c>
      <c r="B855" s="194" t="s">
        <v>30</v>
      </c>
      <c r="C855" s="78">
        <v>1</v>
      </c>
      <c r="D855" s="78">
        <v>1</v>
      </c>
      <c r="E855" s="78"/>
      <c r="F855" s="34">
        <f t="shared" si="329"/>
        <v>2</v>
      </c>
      <c r="G855" s="34">
        <f t="shared" si="330"/>
        <v>180</v>
      </c>
      <c r="H855" s="44">
        <v>1</v>
      </c>
      <c r="I855" s="44">
        <v>1</v>
      </c>
      <c r="J855" s="44"/>
      <c r="K855" s="34">
        <f t="shared" si="331"/>
        <v>2</v>
      </c>
      <c r="L855" s="34">
        <f t="shared" si="348"/>
        <v>180</v>
      </c>
      <c r="M855" s="44">
        <v>1</v>
      </c>
      <c r="N855" s="44">
        <v>1</v>
      </c>
      <c r="O855" s="44"/>
      <c r="P855" s="34">
        <f t="shared" si="332"/>
        <v>2</v>
      </c>
      <c r="Q855" s="34">
        <f t="shared" si="333"/>
        <v>180</v>
      </c>
      <c r="R855" s="44">
        <v>1</v>
      </c>
      <c r="S855" s="44">
        <v>2</v>
      </c>
      <c r="T855" s="44"/>
      <c r="U855" s="37">
        <f t="shared" si="334"/>
        <v>3</v>
      </c>
      <c r="V855" s="34">
        <f t="shared" si="335"/>
        <v>270</v>
      </c>
      <c r="W855" s="57">
        <f t="shared" si="336"/>
        <v>9</v>
      </c>
      <c r="X855" s="88"/>
      <c r="Y855" s="64"/>
      <c r="Z855" s="200">
        <v>90</v>
      </c>
      <c r="AA855" s="35">
        <f t="shared" si="337"/>
        <v>810</v>
      </c>
    </row>
    <row r="856" spans="1:27" ht="15" customHeight="1">
      <c r="A856" s="193" t="s">
        <v>905</v>
      </c>
      <c r="B856" s="194" t="s">
        <v>758</v>
      </c>
      <c r="C856" s="78">
        <v>5</v>
      </c>
      <c r="D856" s="78">
        <v>1</v>
      </c>
      <c r="E856" s="78"/>
      <c r="F856" s="34">
        <f t="shared" si="329"/>
        <v>6</v>
      </c>
      <c r="G856" s="34">
        <f t="shared" si="330"/>
        <v>510</v>
      </c>
      <c r="H856" s="44"/>
      <c r="I856" s="44">
        <v>2</v>
      </c>
      <c r="J856" s="44">
        <v>3</v>
      </c>
      <c r="K856" s="34">
        <f t="shared" si="331"/>
        <v>5</v>
      </c>
      <c r="L856" s="34">
        <f t="shared" si="348"/>
        <v>425</v>
      </c>
      <c r="M856" s="44"/>
      <c r="N856" s="44">
        <v>1</v>
      </c>
      <c r="O856" s="44"/>
      <c r="P856" s="34">
        <f t="shared" si="332"/>
        <v>1</v>
      </c>
      <c r="Q856" s="34">
        <f t="shared" si="333"/>
        <v>85</v>
      </c>
      <c r="R856" s="44">
        <v>4</v>
      </c>
      <c r="S856" s="44">
        <v>1</v>
      </c>
      <c r="T856" s="44"/>
      <c r="U856" s="37">
        <f t="shared" si="334"/>
        <v>5</v>
      </c>
      <c r="V856" s="34">
        <f t="shared" si="335"/>
        <v>425</v>
      </c>
      <c r="W856" s="57">
        <f t="shared" si="336"/>
        <v>17</v>
      </c>
      <c r="X856" s="88"/>
      <c r="Y856" s="64"/>
      <c r="Z856" s="200">
        <v>85</v>
      </c>
      <c r="AA856" s="35">
        <f t="shared" si="337"/>
        <v>1445</v>
      </c>
    </row>
    <row r="857" spans="1:27" ht="15" customHeight="1">
      <c r="A857" s="193" t="s">
        <v>906</v>
      </c>
      <c r="B857" s="194" t="s">
        <v>758</v>
      </c>
      <c r="C857" s="78"/>
      <c r="D857" s="78"/>
      <c r="E857" s="78"/>
      <c r="F857" s="34">
        <f t="shared" si="329"/>
        <v>0</v>
      </c>
      <c r="G857" s="34">
        <f t="shared" si="330"/>
        <v>0</v>
      </c>
      <c r="H857" s="44"/>
      <c r="I857" s="44"/>
      <c r="J857" s="44"/>
      <c r="K857" s="34">
        <f t="shared" si="331"/>
        <v>0</v>
      </c>
      <c r="L857" s="34">
        <f t="shared" si="348"/>
        <v>0</v>
      </c>
      <c r="M857" s="44"/>
      <c r="N857" s="44"/>
      <c r="O857" s="44"/>
      <c r="P857" s="34">
        <f t="shared" si="332"/>
        <v>0</v>
      </c>
      <c r="Q857" s="34">
        <f t="shared" si="333"/>
        <v>0</v>
      </c>
      <c r="R857" s="44"/>
      <c r="S857" s="44"/>
      <c r="T857" s="44"/>
      <c r="U857" s="37">
        <f t="shared" si="334"/>
        <v>0</v>
      </c>
      <c r="V857" s="34">
        <f t="shared" si="335"/>
        <v>0</v>
      </c>
      <c r="W857" s="57">
        <f t="shared" si="336"/>
        <v>0</v>
      </c>
      <c r="X857" s="88"/>
      <c r="Y857" s="64"/>
      <c r="Z857" s="200">
        <v>85</v>
      </c>
      <c r="AA857" s="35">
        <f t="shared" si="337"/>
        <v>0</v>
      </c>
    </row>
    <row r="858" spans="1:27" ht="15" customHeight="1">
      <c r="A858" s="193" t="s">
        <v>907</v>
      </c>
      <c r="B858" s="194" t="s">
        <v>30</v>
      </c>
      <c r="C858" s="78"/>
      <c r="D858" s="78"/>
      <c r="E858" s="78"/>
      <c r="F858" s="34">
        <f t="shared" si="329"/>
        <v>0</v>
      </c>
      <c r="G858" s="34">
        <f t="shared" si="330"/>
        <v>0</v>
      </c>
      <c r="H858" s="44"/>
      <c r="I858" s="44"/>
      <c r="J858" s="44"/>
      <c r="K858" s="34">
        <f t="shared" si="331"/>
        <v>0</v>
      </c>
      <c r="L858" s="34">
        <f t="shared" si="348"/>
        <v>0</v>
      </c>
      <c r="M858" s="44"/>
      <c r="N858" s="44"/>
      <c r="O858" s="44"/>
      <c r="P858" s="34">
        <f t="shared" si="332"/>
        <v>0</v>
      </c>
      <c r="Q858" s="34">
        <f t="shared" si="333"/>
        <v>0</v>
      </c>
      <c r="R858" s="44"/>
      <c r="S858" s="44"/>
      <c r="T858" s="44"/>
      <c r="U858" s="37">
        <f t="shared" si="334"/>
        <v>0</v>
      </c>
      <c r="V858" s="34">
        <f t="shared" si="335"/>
        <v>0</v>
      </c>
      <c r="W858" s="57">
        <f t="shared" si="336"/>
        <v>0</v>
      </c>
      <c r="X858" s="88"/>
      <c r="Y858" s="64"/>
      <c r="Z858" s="200"/>
      <c r="AA858" s="35">
        <f t="shared" si="337"/>
        <v>0</v>
      </c>
    </row>
    <row r="859" spans="1:27" ht="15" customHeight="1">
      <c r="A859" s="193" t="s">
        <v>908</v>
      </c>
      <c r="B859" s="194" t="s">
        <v>30</v>
      </c>
      <c r="C859" s="78"/>
      <c r="D859" s="78"/>
      <c r="E859" s="78"/>
      <c r="F859" s="34">
        <f t="shared" si="329"/>
        <v>0</v>
      </c>
      <c r="G859" s="34">
        <f t="shared" si="330"/>
        <v>0</v>
      </c>
      <c r="H859" s="44"/>
      <c r="I859" s="44"/>
      <c r="J859" s="44"/>
      <c r="K859" s="34">
        <f t="shared" si="331"/>
        <v>0</v>
      </c>
      <c r="L859" s="34">
        <f t="shared" si="348"/>
        <v>0</v>
      </c>
      <c r="M859" s="44"/>
      <c r="N859" s="44"/>
      <c r="O859" s="44"/>
      <c r="P859" s="34">
        <f t="shared" si="332"/>
        <v>0</v>
      </c>
      <c r="Q859" s="34">
        <f t="shared" si="333"/>
        <v>0</v>
      </c>
      <c r="R859" s="44"/>
      <c r="S859" s="44"/>
      <c r="T859" s="44"/>
      <c r="U859" s="37">
        <f t="shared" si="334"/>
        <v>0</v>
      </c>
      <c r="V859" s="34">
        <f t="shared" si="335"/>
        <v>0</v>
      </c>
      <c r="W859" s="57">
        <f t="shared" si="336"/>
        <v>0</v>
      </c>
      <c r="X859" s="88"/>
      <c r="Y859" s="64"/>
      <c r="Z859" s="200">
        <v>15</v>
      </c>
      <c r="AA859" s="35">
        <f t="shared" si="337"/>
        <v>0</v>
      </c>
    </row>
    <row r="860" spans="1:27" ht="15" customHeight="1">
      <c r="A860" s="193" t="s">
        <v>909</v>
      </c>
      <c r="B860" s="194" t="s">
        <v>758</v>
      </c>
      <c r="C860" s="78">
        <v>2</v>
      </c>
      <c r="D860" s="78">
        <v>5</v>
      </c>
      <c r="E860" s="78"/>
      <c r="F860" s="34">
        <f t="shared" si="329"/>
        <v>7</v>
      </c>
      <c r="G860" s="34">
        <f t="shared" si="330"/>
        <v>1050</v>
      </c>
      <c r="H860" s="44"/>
      <c r="I860" s="44"/>
      <c r="J860" s="44">
        <v>5</v>
      </c>
      <c r="K860" s="34">
        <f t="shared" si="331"/>
        <v>5</v>
      </c>
      <c r="L860" s="34">
        <f t="shared" si="348"/>
        <v>750</v>
      </c>
      <c r="M860" s="44">
        <v>1</v>
      </c>
      <c r="N860" s="44"/>
      <c r="O860" s="44">
        <v>5</v>
      </c>
      <c r="P860" s="34">
        <f t="shared" si="332"/>
        <v>6</v>
      </c>
      <c r="Q860" s="34">
        <f t="shared" si="333"/>
        <v>900</v>
      </c>
      <c r="R860" s="44"/>
      <c r="S860" s="44">
        <v>5</v>
      </c>
      <c r="T860" s="44"/>
      <c r="U860" s="37">
        <f t="shared" si="334"/>
        <v>5</v>
      </c>
      <c r="V860" s="34">
        <f t="shared" si="335"/>
        <v>750</v>
      </c>
      <c r="W860" s="57">
        <f t="shared" si="336"/>
        <v>23</v>
      </c>
      <c r="X860" s="88"/>
      <c r="Y860" s="64"/>
      <c r="Z860" s="200">
        <v>150</v>
      </c>
      <c r="AA860" s="35">
        <f t="shared" si="337"/>
        <v>3450</v>
      </c>
    </row>
    <row r="861" spans="1:27" ht="15" customHeight="1">
      <c r="A861" s="193" t="s">
        <v>910</v>
      </c>
      <c r="B861" s="194" t="s">
        <v>765</v>
      </c>
      <c r="C861" s="78"/>
      <c r="D861" s="78"/>
      <c r="E861" s="78"/>
      <c r="F861" s="34">
        <f t="shared" si="329"/>
        <v>0</v>
      </c>
      <c r="G861" s="34">
        <f t="shared" si="330"/>
        <v>0</v>
      </c>
      <c r="H861" s="44"/>
      <c r="I861" s="44"/>
      <c r="J861" s="44"/>
      <c r="K861" s="34">
        <f t="shared" si="331"/>
        <v>0</v>
      </c>
      <c r="L861" s="34">
        <f t="shared" si="348"/>
        <v>0</v>
      </c>
      <c r="M861" s="44"/>
      <c r="N861" s="44"/>
      <c r="O861" s="44"/>
      <c r="P861" s="34">
        <f t="shared" si="332"/>
        <v>0</v>
      </c>
      <c r="Q861" s="34">
        <f t="shared" si="333"/>
        <v>0</v>
      </c>
      <c r="R861" s="44"/>
      <c r="S861" s="44"/>
      <c r="T861" s="44"/>
      <c r="U861" s="37">
        <f t="shared" si="334"/>
        <v>0</v>
      </c>
      <c r="V861" s="34">
        <f t="shared" si="335"/>
        <v>0</v>
      </c>
      <c r="W861" s="57">
        <f t="shared" si="336"/>
        <v>0</v>
      </c>
      <c r="X861" s="88"/>
      <c r="Y861" s="64"/>
      <c r="Z861" s="200">
        <v>300</v>
      </c>
      <c r="AA861" s="35">
        <f t="shared" si="337"/>
        <v>0</v>
      </c>
    </row>
    <row r="862" spans="1:27" ht="15" customHeight="1">
      <c r="A862" s="193" t="s">
        <v>911</v>
      </c>
      <c r="B862" s="194" t="s">
        <v>68</v>
      </c>
      <c r="C862" s="78">
        <v>10</v>
      </c>
      <c r="D862" s="78">
        <v>5</v>
      </c>
      <c r="E862" s="78">
        <v>5</v>
      </c>
      <c r="F862" s="34">
        <f t="shared" si="329"/>
        <v>20</v>
      </c>
      <c r="G862" s="34">
        <f t="shared" si="330"/>
        <v>900</v>
      </c>
      <c r="H862" s="44">
        <v>8</v>
      </c>
      <c r="I862" s="44">
        <v>5</v>
      </c>
      <c r="J862" s="44">
        <v>5</v>
      </c>
      <c r="K862" s="34">
        <f t="shared" si="331"/>
        <v>18</v>
      </c>
      <c r="L862" s="34">
        <f t="shared" si="348"/>
        <v>810</v>
      </c>
      <c r="M862" s="44">
        <v>10</v>
      </c>
      <c r="N862" s="44">
        <v>5</v>
      </c>
      <c r="O862" s="44">
        <v>5</v>
      </c>
      <c r="P862" s="34">
        <f t="shared" si="332"/>
        <v>20</v>
      </c>
      <c r="Q862" s="34">
        <f t="shared" si="333"/>
        <v>900</v>
      </c>
      <c r="R862" s="44"/>
      <c r="S862" s="44"/>
      <c r="T862" s="44"/>
      <c r="U862" s="37">
        <f t="shared" si="334"/>
        <v>0</v>
      </c>
      <c r="V862" s="34">
        <f t="shared" si="335"/>
        <v>0</v>
      </c>
      <c r="W862" s="57">
        <f t="shared" si="336"/>
        <v>58</v>
      </c>
      <c r="X862" s="88"/>
      <c r="Y862" s="64"/>
      <c r="Z862" s="200">
        <v>45</v>
      </c>
      <c r="AA862" s="35">
        <f t="shared" si="337"/>
        <v>2610</v>
      </c>
    </row>
    <row r="863" spans="1:27" ht="15" customHeight="1">
      <c r="A863" s="193" t="s">
        <v>912</v>
      </c>
      <c r="B863" s="194" t="s">
        <v>116</v>
      </c>
      <c r="C863" s="78"/>
      <c r="D863" s="78">
        <v>3</v>
      </c>
      <c r="E863" s="78">
        <v>19</v>
      </c>
      <c r="F863" s="34">
        <f t="shared" si="329"/>
        <v>22</v>
      </c>
      <c r="G863" s="34">
        <f t="shared" si="330"/>
        <v>4840</v>
      </c>
      <c r="H863" s="44">
        <v>7</v>
      </c>
      <c r="I863" s="44">
        <v>5</v>
      </c>
      <c r="J863" s="44">
        <v>5</v>
      </c>
      <c r="K863" s="34">
        <f t="shared" si="331"/>
        <v>17</v>
      </c>
      <c r="L863" s="34">
        <f t="shared" si="348"/>
        <v>3740</v>
      </c>
      <c r="M863" s="44">
        <v>7</v>
      </c>
      <c r="N863" s="44">
        <v>3</v>
      </c>
      <c r="O863" s="44">
        <v>5</v>
      </c>
      <c r="P863" s="34">
        <f t="shared" si="332"/>
        <v>15</v>
      </c>
      <c r="Q863" s="34">
        <f t="shared" si="333"/>
        <v>3300</v>
      </c>
      <c r="R863" s="44">
        <v>4</v>
      </c>
      <c r="S863" s="44"/>
      <c r="T863" s="44">
        <v>10</v>
      </c>
      <c r="U863" s="37">
        <f t="shared" si="334"/>
        <v>14</v>
      </c>
      <c r="V863" s="34">
        <f t="shared" si="335"/>
        <v>3080</v>
      </c>
      <c r="W863" s="57">
        <f t="shared" si="336"/>
        <v>68</v>
      </c>
      <c r="X863" s="88"/>
      <c r="Y863" s="64"/>
      <c r="Z863" s="200">
        <v>220</v>
      </c>
      <c r="AA863" s="35">
        <f t="shared" si="337"/>
        <v>14960</v>
      </c>
    </row>
    <row r="864" spans="1:27" ht="15" customHeight="1">
      <c r="A864" s="193" t="s">
        <v>913</v>
      </c>
      <c r="B864" s="194" t="s">
        <v>30</v>
      </c>
      <c r="C864" s="78"/>
      <c r="D864" s="78"/>
      <c r="E864" s="78"/>
      <c r="F864" s="34">
        <f t="shared" si="329"/>
        <v>0</v>
      </c>
      <c r="G864" s="34">
        <f t="shared" si="330"/>
        <v>0</v>
      </c>
      <c r="H864" s="44"/>
      <c r="I864" s="44"/>
      <c r="J864" s="44"/>
      <c r="K864" s="34">
        <f t="shared" si="331"/>
        <v>0</v>
      </c>
      <c r="L864" s="34">
        <f t="shared" si="348"/>
        <v>0</v>
      </c>
      <c r="M864" s="44"/>
      <c r="N864" s="44"/>
      <c r="O864" s="44"/>
      <c r="P864" s="34">
        <f t="shared" si="332"/>
        <v>0</v>
      </c>
      <c r="Q864" s="34">
        <f t="shared" si="333"/>
        <v>0</v>
      </c>
      <c r="R864" s="44"/>
      <c r="S864" s="44"/>
      <c r="T864" s="44"/>
      <c r="U864" s="37">
        <f t="shared" si="334"/>
        <v>0</v>
      </c>
      <c r="V864" s="34">
        <f t="shared" si="335"/>
        <v>0</v>
      </c>
      <c r="W864" s="57">
        <f t="shared" si="336"/>
        <v>0</v>
      </c>
      <c r="X864" s="88"/>
      <c r="Y864" s="64"/>
      <c r="Z864" s="200">
        <v>70</v>
      </c>
      <c r="AA864" s="35">
        <f t="shared" si="337"/>
        <v>0</v>
      </c>
    </row>
    <row r="865" spans="1:27" ht="15" customHeight="1">
      <c r="A865" s="193" t="s">
        <v>914</v>
      </c>
      <c r="B865" s="194" t="s">
        <v>116</v>
      </c>
      <c r="C865" s="78">
        <v>11</v>
      </c>
      <c r="D865" s="78">
        <v>3</v>
      </c>
      <c r="E865" s="78">
        <v>12</v>
      </c>
      <c r="F865" s="34">
        <f t="shared" si="329"/>
        <v>26</v>
      </c>
      <c r="G865" s="34">
        <f t="shared" si="330"/>
        <v>5720</v>
      </c>
      <c r="H865" s="44"/>
      <c r="I865" s="44"/>
      <c r="J865" s="44">
        <v>5</v>
      </c>
      <c r="K865" s="34">
        <f t="shared" si="331"/>
        <v>5</v>
      </c>
      <c r="L865" s="34">
        <f t="shared" si="348"/>
        <v>1100</v>
      </c>
      <c r="M865" s="44">
        <v>9</v>
      </c>
      <c r="N865" s="44">
        <v>9</v>
      </c>
      <c r="O865" s="44"/>
      <c r="P865" s="34">
        <f t="shared" si="332"/>
        <v>18</v>
      </c>
      <c r="Q865" s="34">
        <f t="shared" si="333"/>
        <v>3960</v>
      </c>
      <c r="R865" s="44">
        <v>6</v>
      </c>
      <c r="S865" s="44"/>
      <c r="T865" s="44">
        <v>5</v>
      </c>
      <c r="U865" s="37">
        <f t="shared" si="334"/>
        <v>11</v>
      </c>
      <c r="V865" s="34">
        <f t="shared" si="335"/>
        <v>2420</v>
      </c>
      <c r="W865" s="57">
        <f t="shared" si="336"/>
        <v>60</v>
      </c>
      <c r="X865" s="88"/>
      <c r="Y865" s="64"/>
      <c r="Z865" s="200">
        <v>220</v>
      </c>
      <c r="AA865" s="35">
        <f t="shared" si="337"/>
        <v>13200</v>
      </c>
    </row>
    <row r="866" spans="1:27" ht="15" customHeight="1">
      <c r="A866" s="193" t="s">
        <v>915</v>
      </c>
      <c r="B866" s="194" t="s">
        <v>116</v>
      </c>
      <c r="C866" s="78"/>
      <c r="D866" s="78"/>
      <c r="E866" s="78"/>
      <c r="F866" s="34">
        <f t="shared" si="329"/>
        <v>0</v>
      </c>
      <c r="G866" s="34">
        <f t="shared" si="330"/>
        <v>0</v>
      </c>
      <c r="H866" s="44"/>
      <c r="I866" s="44"/>
      <c r="J866" s="44"/>
      <c r="K866" s="34">
        <f t="shared" si="331"/>
        <v>0</v>
      </c>
      <c r="L866" s="34">
        <f t="shared" si="348"/>
        <v>0</v>
      </c>
      <c r="M866" s="44"/>
      <c r="N866" s="44"/>
      <c r="O866" s="44"/>
      <c r="P866" s="34">
        <f t="shared" si="332"/>
        <v>0</v>
      </c>
      <c r="Q866" s="34">
        <f t="shared" si="333"/>
        <v>0</v>
      </c>
      <c r="R866" s="44"/>
      <c r="S866" s="44"/>
      <c r="T866" s="44"/>
      <c r="U866" s="37">
        <f t="shared" si="334"/>
        <v>0</v>
      </c>
      <c r="V866" s="34">
        <f t="shared" si="335"/>
        <v>0</v>
      </c>
      <c r="W866" s="57">
        <f t="shared" si="336"/>
        <v>0</v>
      </c>
      <c r="X866" s="88"/>
      <c r="Y866" s="64"/>
      <c r="Z866" s="200">
        <v>220</v>
      </c>
      <c r="AA866" s="35">
        <f t="shared" si="337"/>
        <v>0</v>
      </c>
    </row>
    <row r="867" spans="1:27" ht="15" customHeight="1">
      <c r="A867" s="193" t="s">
        <v>916</v>
      </c>
      <c r="B867" s="194" t="s">
        <v>30</v>
      </c>
      <c r="C867" s="48"/>
      <c r="D867" s="48">
        <v>4</v>
      </c>
      <c r="E867" s="48"/>
      <c r="F867" s="34">
        <f t="shared" si="329"/>
        <v>4</v>
      </c>
      <c r="G867" s="34">
        <f t="shared" si="330"/>
        <v>1000</v>
      </c>
      <c r="H867" s="34">
        <v>3</v>
      </c>
      <c r="I867" s="34"/>
      <c r="J867" s="34">
        <v>1</v>
      </c>
      <c r="K867" s="34">
        <f t="shared" si="331"/>
        <v>4</v>
      </c>
      <c r="L867" s="34">
        <f t="shared" si="348"/>
        <v>1000</v>
      </c>
      <c r="M867" s="34"/>
      <c r="N867" s="34">
        <v>2</v>
      </c>
      <c r="O867" s="34"/>
      <c r="P867" s="34">
        <f t="shared" si="332"/>
        <v>2</v>
      </c>
      <c r="Q867" s="34">
        <f t="shared" si="333"/>
        <v>500</v>
      </c>
      <c r="R867" s="34">
        <v>1</v>
      </c>
      <c r="S867" s="34"/>
      <c r="T867" s="34"/>
      <c r="U867" s="37">
        <f t="shared" si="334"/>
        <v>1</v>
      </c>
      <c r="V867" s="34">
        <f t="shared" si="335"/>
        <v>250</v>
      </c>
      <c r="W867" s="57">
        <f t="shared" si="336"/>
        <v>11</v>
      </c>
      <c r="X867" s="57"/>
      <c r="Y867" s="181"/>
      <c r="Z867" s="200">
        <v>250</v>
      </c>
      <c r="AA867" s="35">
        <f t="shared" si="337"/>
        <v>2750</v>
      </c>
    </row>
    <row r="868" spans="1:27" ht="15" customHeight="1">
      <c r="A868" s="193" t="s">
        <v>1809</v>
      </c>
      <c r="B868" s="194" t="s">
        <v>30</v>
      </c>
      <c r="C868" s="40">
        <v>1</v>
      </c>
      <c r="D868" s="40"/>
      <c r="E868" s="40"/>
      <c r="F868" s="37">
        <f t="shared" si="329"/>
        <v>1</v>
      </c>
      <c r="G868" s="37">
        <f t="shared" si="330"/>
        <v>40</v>
      </c>
      <c r="H868" s="37">
        <v>1</v>
      </c>
      <c r="I868" s="37">
        <v>10</v>
      </c>
      <c r="J868" s="37"/>
      <c r="K868" s="37">
        <f t="shared" si="331"/>
        <v>11</v>
      </c>
      <c r="L868" s="37">
        <f>K868*Z868</f>
        <v>440</v>
      </c>
      <c r="M868" s="37">
        <v>1</v>
      </c>
      <c r="N868" s="37"/>
      <c r="O868" s="37"/>
      <c r="P868" s="37">
        <f t="shared" si="332"/>
        <v>1</v>
      </c>
      <c r="Q868" s="37">
        <f t="shared" si="333"/>
        <v>40</v>
      </c>
      <c r="R868" s="37">
        <v>2</v>
      </c>
      <c r="S868" s="37"/>
      <c r="T868" s="37"/>
      <c r="U868" s="37">
        <f t="shared" si="334"/>
        <v>2</v>
      </c>
      <c r="V868" s="37">
        <f t="shared" si="335"/>
        <v>80</v>
      </c>
      <c r="W868" s="57">
        <f t="shared" si="336"/>
        <v>15</v>
      </c>
      <c r="X868" s="87"/>
      <c r="Y868" s="60"/>
      <c r="Z868" s="200">
        <v>40</v>
      </c>
      <c r="AA868" s="35">
        <f t="shared" si="337"/>
        <v>600</v>
      </c>
    </row>
    <row r="869" spans="1:27" ht="15" customHeight="1">
      <c r="A869" s="193" t="s">
        <v>917</v>
      </c>
      <c r="B869" s="194" t="s">
        <v>858</v>
      </c>
      <c r="C869" s="48"/>
      <c r="D869" s="48"/>
      <c r="E869" s="48"/>
      <c r="F869" s="34">
        <f t="shared" si="329"/>
        <v>0</v>
      </c>
      <c r="G869" s="34">
        <f t="shared" si="330"/>
        <v>0</v>
      </c>
      <c r="H869" s="34"/>
      <c r="I869" s="34"/>
      <c r="J869" s="34"/>
      <c r="K869" s="34">
        <f t="shared" si="331"/>
        <v>0</v>
      </c>
      <c r="L869" s="34">
        <f t="shared" ref="L869:L888" si="369">K869*Z869</f>
        <v>0</v>
      </c>
      <c r="M869" s="34"/>
      <c r="N869" s="34"/>
      <c r="O869" s="34"/>
      <c r="P869" s="34">
        <f t="shared" si="332"/>
        <v>0</v>
      </c>
      <c r="Q869" s="34">
        <f t="shared" si="333"/>
        <v>0</v>
      </c>
      <c r="R869" s="34"/>
      <c r="S869" s="34"/>
      <c r="T869" s="34"/>
      <c r="U869" s="37">
        <f t="shared" si="334"/>
        <v>0</v>
      </c>
      <c r="V869" s="34">
        <f t="shared" si="335"/>
        <v>0</v>
      </c>
      <c r="W869" s="57">
        <f t="shared" si="336"/>
        <v>0</v>
      </c>
      <c r="X869" s="87"/>
      <c r="Y869" s="61"/>
      <c r="Z869" s="200">
        <v>220</v>
      </c>
      <c r="AA869" s="35">
        <f t="shared" si="337"/>
        <v>0</v>
      </c>
    </row>
    <row r="870" spans="1:27" ht="15" customHeight="1">
      <c r="A870" s="193" t="s">
        <v>918</v>
      </c>
      <c r="B870" s="194" t="s">
        <v>758</v>
      </c>
      <c r="C870" s="48">
        <v>2</v>
      </c>
      <c r="D870" s="48">
        <v>1</v>
      </c>
      <c r="E870" s="48"/>
      <c r="F870" s="34">
        <f t="shared" si="329"/>
        <v>3</v>
      </c>
      <c r="G870" s="34">
        <f t="shared" si="330"/>
        <v>960</v>
      </c>
      <c r="H870" s="34"/>
      <c r="I870" s="34"/>
      <c r="J870" s="34"/>
      <c r="K870" s="34">
        <f t="shared" si="331"/>
        <v>0</v>
      </c>
      <c r="L870" s="34">
        <f t="shared" si="369"/>
        <v>0</v>
      </c>
      <c r="M870" s="34">
        <v>1</v>
      </c>
      <c r="N870" s="34"/>
      <c r="O870" s="34"/>
      <c r="P870" s="34">
        <f t="shared" si="332"/>
        <v>1</v>
      </c>
      <c r="Q870" s="34">
        <f t="shared" si="333"/>
        <v>320</v>
      </c>
      <c r="R870" s="34"/>
      <c r="S870" s="34"/>
      <c r="T870" s="34"/>
      <c r="U870" s="37">
        <f t="shared" si="334"/>
        <v>0</v>
      </c>
      <c r="V870" s="34">
        <f t="shared" si="335"/>
        <v>0</v>
      </c>
      <c r="W870" s="57">
        <f t="shared" si="336"/>
        <v>4</v>
      </c>
      <c r="X870" s="87"/>
      <c r="Y870" s="61"/>
      <c r="Z870" s="200">
        <v>320</v>
      </c>
      <c r="AA870" s="35">
        <f t="shared" si="337"/>
        <v>1280</v>
      </c>
    </row>
    <row r="871" spans="1:27" ht="15" customHeight="1">
      <c r="A871" s="193" t="s">
        <v>919</v>
      </c>
      <c r="B871" s="194" t="s">
        <v>30</v>
      </c>
      <c r="C871" s="48"/>
      <c r="D871" s="48">
        <v>2</v>
      </c>
      <c r="E871" s="48"/>
      <c r="F871" s="34">
        <f t="shared" si="329"/>
        <v>2</v>
      </c>
      <c r="G871" s="34">
        <f t="shared" si="330"/>
        <v>700</v>
      </c>
      <c r="H871" s="34"/>
      <c r="I871" s="34">
        <v>1</v>
      </c>
      <c r="J871" s="34"/>
      <c r="K871" s="34">
        <f t="shared" si="331"/>
        <v>1</v>
      </c>
      <c r="L871" s="34">
        <f t="shared" si="369"/>
        <v>350</v>
      </c>
      <c r="M871" s="34"/>
      <c r="N871" s="34">
        <v>1</v>
      </c>
      <c r="O871" s="34"/>
      <c r="P871" s="34">
        <f t="shared" si="332"/>
        <v>1</v>
      </c>
      <c r="Q871" s="34">
        <f t="shared" si="333"/>
        <v>350</v>
      </c>
      <c r="R871" s="34"/>
      <c r="S871" s="34"/>
      <c r="T871" s="34"/>
      <c r="U871" s="37">
        <f t="shared" si="334"/>
        <v>0</v>
      </c>
      <c r="V871" s="34">
        <f t="shared" si="335"/>
        <v>0</v>
      </c>
      <c r="W871" s="57">
        <f t="shared" si="336"/>
        <v>4</v>
      </c>
      <c r="X871" s="87"/>
      <c r="Y871" s="61"/>
      <c r="Z871" s="200">
        <v>350</v>
      </c>
      <c r="AA871" s="35">
        <f t="shared" si="337"/>
        <v>1400</v>
      </c>
    </row>
    <row r="872" spans="1:27" ht="15" customHeight="1">
      <c r="A872" s="193" t="s">
        <v>920</v>
      </c>
      <c r="B872" s="194" t="s">
        <v>921</v>
      </c>
      <c r="C872" s="48"/>
      <c r="D872" s="48"/>
      <c r="E872" s="48"/>
      <c r="F872" s="34">
        <f t="shared" si="329"/>
        <v>0</v>
      </c>
      <c r="G872" s="34">
        <f t="shared" si="330"/>
        <v>0</v>
      </c>
      <c r="H872" s="34"/>
      <c r="I872" s="34"/>
      <c r="J872" s="34"/>
      <c r="K872" s="34">
        <f t="shared" si="331"/>
        <v>0</v>
      </c>
      <c r="L872" s="34">
        <f t="shared" si="369"/>
        <v>0</v>
      </c>
      <c r="M872" s="34"/>
      <c r="N872" s="34"/>
      <c r="O872" s="34"/>
      <c r="P872" s="34">
        <f t="shared" si="332"/>
        <v>0</v>
      </c>
      <c r="Q872" s="34">
        <f t="shared" si="333"/>
        <v>0</v>
      </c>
      <c r="R872" s="34"/>
      <c r="S872" s="34"/>
      <c r="T872" s="34"/>
      <c r="U872" s="37">
        <f t="shared" si="334"/>
        <v>0</v>
      </c>
      <c r="V872" s="34">
        <f t="shared" si="335"/>
        <v>0</v>
      </c>
      <c r="W872" s="57">
        <f t="shared" si="336"/>
        <v>0</v>
      </c>
      <c r="X872" s="87"/>
      <c r="Y872" s="61"/>
      <c r="Z872" s="200">
        <v>80</v>
      </c>
      <c r="AA872" s="35">
        <f t="shared" si="337"/>
        <v>0</v>
      </c>
    </row>
    <row r="873" spans="1:27" ht="15" customHeight="1">
      <c r="A873" s="193" t="s">
        <v>922</v>
      </c>
      <c r="B873" s="194" t="s">
        <v>116</v>
      </c>
      <c r="C873" s="48"/>
      <c r="D873" s="48"/>
      <c r="E873" s="48"/>
      <c r="F873" s="34">
        <f t="shared" si="329"/>
        <v>0</v>
      </c>
      <c r="G873" s="34">
        <f t="shared" si="330"/>
        <v>0</v>
      </c>
      <c r="H873" s="34"/>
      <c r="I873" s="34"/>
      <c r="J873" s="34"/>
      <c r="K873" s="34">
        <f t="shared" si="331"/>
        <v>0</v>
      </c>
      <c r="L873" s="34">
        <f t="shared" si="369"/>
        <v>0</v>
      </c>
      <c r="M873" s="34"/>
      <c r="N873" s="34"/>
      <c r="O873" s="34"/>
      <c r="P873" s="34">
        <f t="shared" si="332"/>
        <v>0</v>
      </c>
      <c r="Q873" s="34">
        <f t="shared" si="333"/>
        <v>0</v>
      </c>
      <c r="R873" s="34"/>
      <c r="S873" s="34"/>
      <c r="T873" s="34"/>
      <c r="U873" s="37">
        <f t="shared" si="334"/>
        <v>0</v>
      </c>
      <c r="V873" s="34">
        <f t="shared" si="335"/>
        <v>0</v>
      </c>
      <c r="W873" s="57">
        <f t="shared" si="336"/>
        <v>0</v>
      </c>
      <c r="X873" s="87"/>
      <c r="Y873" s="61"/>
      <c r="Z873" s="200">
        <v>220</v>
      </c>
      <c r="AA873" s="35">
        <f t="shared" si="337"/>
        <v>0</v>
      </c>
    </row>
    <row r="874" spans="1:27" ht="15" customHeight="1">
      <c r="A874" s="193" t="s">
        <v>923</v>
      </c>
      <c r="B874" s="194" t="s">
        <v>30</v>
      </c>
      <c r="C874" s="78">
        <v>5</v>
      </c>
      <c r="D874" s="78"/>
      <c r="E874" s="78"/>
      <c r="F874" s="34">
        <f t="shared" si="329"/>
        <v>5</v>
      </c>
      <c r="G874" s="34">
        <f t="shared" si="330"/>
        <v>6250</v>
      </c>
      <c r="H874" s="44"/>
      <c r="I874" s="44">
        <v>1</v>
      </c>
      <c r="J874" s="44"/>
      <c r="K874" s="34">
        <f t="shared" si="331"/>
        <v>1</v>
      </c>
      <c r="L874" s="34">
        <f t="shared" si="369"/>
        <v>1250</v>
      </c>
      <c r="M874" s="44"/>
      <c r="N874" s="44"/>
      <c r="O874" s="44"/>
      <c r="P874" s="34">
        <f t="shared" si="332"/>
        <v>0</v>
      </c>
      <c r="Q874" s="34">
        <f t="shared" si="333"/>
        <v>0</v>
      </c>
      <c r="R874" s="44"/>
      <c r="S874" s="44"/>
      <c r="T874" s="44"/>
      <c r="U874" s="37">
        <f t="shared" si="334"/>
        <v>0</v>
      </c>
      <c r="V874" s="34">
        <f t="shared" si="335"/>
        <v>0</v>
      </c>
      <c r="W874" s="57">
        <f t="shared" si="336"/>
        <v>6</v>
      </c>
      <c r="X874" s="88"/>
      <c r="Y874" s="64"/>
      <c r="Z874" s="200">
        <v>1250</v>
      </c>
      <c r="AA874" s="35">
        <f t="shared" si="337"/>
        <v>7500</v>
      </c>
    </row>
    <row r="875" spans="1:27" ht="15" customHeight="1">
      <c r="A875" s="193" t="s">
        <v>924</v>
      </c>
      <c r="B875" s="194" t="s">
        <v>30</v>
      </c>
      <c r="C875" s="78"/>
      <c r="D875" s="78">
        <v>1</v>
      </c>
      <c r="E875" s="78">
        <v>50</v>
      </c>
      <c r="F875" s="34">
        <f t="shared" si="329"/>
        <v>51</v>
      </c>
      <c r="G875" s="34">
        <f t="shared" si="330"/>
        <v>1020</v>
      </c>
      <c r="H875" s="44"/>
      <c r="I875" s="44">
        <v>1</v>
      </c>
      <c r="J875" s="44">
        <v>50</v>
      </c>
      <c r="K875" s="34">
        <f t="shared" si="331"/>
        <v>51</v>
      </c>
      <c r="L875" s="34">
        <f t="shared" si="369"/>
        <v>1020</v>
      </c>
      <c r="M875" s="44"/>
      <c r="N875" s="44">
        <v>1</v>
      </c>
      <c r="O875" s="44"/>
      <c r="P875" s="34">
        <f t="shared" si="332"/>
        <v>1</v>
      </c>
      <c r="Q875" s="34">
        <f t="shared" si="333"/>
        <v>20</v>
      </c>
      <c r="R875" s="44">
        <v>100</v>
      </c>
      <c r="S875" s="44">
        <v>1</v>
      </c>
      <c r="T875" s="44"/>
      <c r="U875" s="37">
        <f t="shared" si="334"/>
        <v>101</v>
      </c>
      <c r="V875" s="34">
        <f t="shared" si="335"/>
        <v>2020</v>
      </c>
      <c r="W875" s="57">
        <f t="shared" si="336"/>
        <v>204</v>
      </c>
      <c r="X875" s="88"/>
      <c r="Y875" s="64"/>
      <c r="Z875" s="200">
        <v>20</v>
      </c>
      <c r="AA875" s="35">
        <f t="shared" si="337"/>
        <v>4080</v>
      </c>
    </row>
    <row r="876" spans="1:27" ht="15" customHeight="1">
      <c r="A876" s="193" t="s">
        <v>925</v>
      </c>
      <c r="B876" s="194" t="s">
        <v>30</v>
      </c>
      <c r="C876" s="78">
        <v>6</v>
      </c>
      <c r="D876" s="78">
        <v>2</v>
      </c>
      <c r="E876" s="78"/>
      <c r="F876" s="34">
        <f t="shared" si="329"/>
        <v>8</v>
      </c>
      <c r="G876" s="34">
        <f t="shared" si="330"/>
        <v>1200</v>
      </c>
      <c r="H876" s="44"/>
      <c r="I876" s="44"/>
      <c r="J876" s="44"/>
      <c r="K876" s="34">
        <f t="shared" si="331"/>
        <v>0</v>
      </c>
      <c r="L876" s="34">
        <f t="shared" si="369"/>
        <v>0</v>
      </c>
      <c r="M876" s="44">
        <v>8</v>
      </c>
      <c r="N876" s="44"/>
      <c r="O876" s="44"/>
      <c r="P876" s="34">
        <f t="shared" si="332"/>
        <v>8</v>
      </c>
      <c r="Q876" s="34">
        <f t="shared" si="333"/>
        <v>1200</v>
      </c>
      <c r="R876" s="44">
        <v>1</v>
      </c>
      <c r="S876" s="44"/>
      <c r="T876" s="44"/>
      <c r="U876" s="37">
        <f t="shared" si="334"/>
        <v>1</v>
      </c>
      <c r="V876" s="34">
        <f t="shared" si="335"/>
        <v>150</v>
      </c>
      <c r="W876" s="57">
        <f t="shared" si="336"/>
        <v>17</v>
      </c>
      <c r="X876" s="88"/>
      <c r="Y876" s="64"/>
      <c r="Z876" s="200">
        <v>150</v>
      </c>
      <c r="AA876" s="35">
        <f t="shared" si="337"/>
        <v>2550</v>
      </c>
    </row>
    <row r="877" spans="1:27" ht="15" customHeight="1">
      <c r="A877" s="193" t="s">
        <v>926</v>
      </c>
      <c r="B877" s="194" t="s">
        <v>30</v>
      </c>
      <c r="C877" s="78"/>
      <c r="D877" s="78"/>
      <c r="E877" s="78"/>
      <c r="F877" s="34">
        <f t="shared" ref="F877" si="370">SUM(C877:E877)</f>
        <v>0</v>
      </c>
      <c r="G877" s="34">
        <f t="shared" ref="G877" si="371">F877*Z877</f>
        <v>0</v>
      </c>
      <c r="H877" s="44"/>
      <c r="I877" s="44"/>
      <c r="J877" s="44"/>
      <c r="K877" s="34">
        <f t="shared" ref="K877" si="372">SUM(H877:J877)</f>
        <v>0</v>
      </c>
      <c r="L877" s="34">
        <f t="shared" ref="L877" si="373">K877*Z877</f>
        <v>0</v>
      </c>
      <c r="M877" s="44"/>
      <c r="N877" s="44"/>
      <c r="O877" s="44"/>
      <c r="P877" s="34">
        <f t="shared" ref="P877" si="374">SUM(M877:O877)</f>
        <v>0</v>
      </c>
      <c r="Q877" s="34">
        <f t="shared" ref="Q877" si="375">P877*Z877</f>
        <v>0</v>
      </c>
      <c r="R877" s="44"/>
      <c r="S877" s="44"/>
      <c r="T877" s="44"/>
      <c r="U877" s="37">
        <f t="shared" ref="U877" si="376">SUM(R877:T877)</f>
        <v>0</v>
      </c>
      <c r="V877" s="34">
        <f t="shared" ref="V877" si="377">U877*Z877</f>
        <v>0</v>
      </c>
      <c r="W877" s="57">
        <f t="shared" ref="W877" si="378">F877+K877+P877+U877</f>
        <v>0</v>
      </c>
      <c r="X877" s="88"/>
      <c r="Y877" s="64"/>
      <c r="Z877" s="200">
        <v>130</v>
      </c>
      <c r="AA877" s="35">
        <f t="shared" ref="AA877" si="379">W877*Z877</f>
        <v>0</v>
      </c>
    </row>
    <row r="878" spans="1:27" ht="15" customHeight="1">
      <c r="A878" s="193" t="s">
        <v>1675</v>
      </c>
      <c r="B878" s="194" t="s">
        <v>849</v>
      </c>
      <c r="C878" s="78"/>
      <c r="D878" s="78"/>
      <c r="E878" s="78"/>
      <c r="F878" s="34">
        <f t="shared" si="329"/>
        <v>0</v>
      </c>
      <c r="G878" s="34">
        <f t="shared" si="330"/>
        <v>0</v>
      </c>
      <c r="H878" s="44"/>
      <c r="I878" s="44"/>
      <c r="J878" s="44"/>
      <c r="K878" s="34">
        <f t="shared" si="331"/>
        <v>0</v>
      </c>
      <c r="L878" s="34">
        <f t="shared" si="369"/>
        <v>0</v>
      </c>
      <c r="M878" s="44"/>
      <c r="N878" s="44"/>
      <c r="O878" s="44"/>
      <c r="P878" s="34">
        <f t="shared" si="332"/>
        <v>0</v>
      </c>
      <c r="Q878" s="34">
        <f t="shared" si="333"/>
        <v>0</v>
      </c>
      <c r="R878" s="44"/>
      <c r="S878" s="44"/>
      <c r="T878" s="44"/>
      <c r="U878" s="37">
        <f t="shared" si="334"/>
        <v>0</v>
      </c>
      <c r="V878" s="34">
        <f t="shared" si="335"/>
        <v>0</v>
      </c>
      <c r="W878" s="57">
        <f t="shared" si="336"/>
        <v>0</v>
      </c>
      <c r="X878" s="88"/>
      <c r="Y878" s="64"/>
      <c r="Z878" s="200">
        <v>1200</v>
      </c>
      <c r="AA878" s="35">
        <f t="shared" si="337"/>
        <v>0</v>
      </c>
    </row>
    <row r="879" spans="1:27" ht="15" customHeight="1">
      <c r="A879" s="193" t="s">
        <v>927</v>
      </c>
      <c r="B879" s="194" t="s">
        <v>765</v>
      </c>
      <c r="C879" s="78">
        <v>3</v>
      </c>
      <c r="D879" s="78"/>
      <c r="E879" s="78"/>
      <c r="F879" s="34">
        <f t="shared" si="329"/>
        <v>3</v>
      </c>
      <c r="G879" s="34">
        <f t="shared" si="330"/>
        <v>555</v>
      </c>
      <c r="H879" s="44"/>
      <c r="I879" s="44"/>
      <c r="J879" s="44"/>
      <c r="K879" s="34">
        <f t="shared" si="331"/>
        <v>0</v>
      </c>
      <c r="L879" s="34">
        <f t="shared" si="369"/>
        <v>0</v>
      </c>
      <c r="M879" s="44"/>
      <c r="N879" s="44"/>
      <c r="O879" s="44"/>
      <c r="P879" s="34">
        <f t="shared" si="332"/>
        <v>0</v>
      </c>
      <c r="Q879" s="34">
        <f t="shared" si="333"/>
        <v>0</v>
      </c>
      <c r="R879" s="44"/>
      <c r="S879" s="44"/>
      <c r="T879" s="44"/>
      <c r="U879" s="37">
        <f t="shared" si="334"/>
        <v>0</v>
      </c>
      <c r="V879" s="34">
        <f t="shared" si="335"/>
        <v>0</v>
      </c>
      <c r="W879" s="57">
        <f t="shared" si="336"/>
        <v>3</v>
      </c>
      <c r="X879" s="88"/>
      <c r="Y879" s="64"/>
      <c r="Z879" s="200">
        <v>185</v>
      </c>
      <c r="AA879" s="35">
        <f t="shared" si="337"/>
        <v>555</v>
      </c>
    </row>
    <row r="880" spans="1:27" ht="15" customHeight="1">
      <c r="A880" s="193" t="s">
        <v>928</v>
      </c>
      <c r="B880" s="194" t="s">
        <v>30</v>
      </c>
      <c r="C880" s="78"/>
      <c r="D880" s="78"/>
      <c r="E880" s="78"/>
      <c r="F880" s="34">
        <f t="shared" si="329"/>
        <v>0</v>
      </c>
      <c r="G880" s="34">
        <f t="shared" si="330"/>
        <v>0</v>
      </c>
      <c r="H880" s="44"/>
      <c r="I880" s="44"/>
      <c r="J880" s="44"/>
      <c r="K880" s="34">
        <f t="shared" si="331"/>
        <v>0</v>
      </c>
      <c r="L880" s="34">
        <f t="shared" si="369"/>
        <v>0</v>
      </c>
      <c r="M880" s="44"/>
      <c r="N880" s="44"/>
      <c r="O880" s="44"/>
      <c r="P880" s="34">
        <f t="shared" si="332"/>
        <v>0</v>
      </c>
      <c r="Q880" s="34">
        <f t="shared" si="333"/>
        <v>0</v>
      </c>
      <c r="R880" s="44"/>
      <c r="S880" s="44"/>
      <c r="T880" s="44"/>
      <c r="U880" s="37">
        <f t="shared" si="334"/>
        <v>0</v>
      </c>
      <c r="V880" s="34">
        <f t="shared" si="335"/>
        <v>0</v>
      </c>
      <c r="W880" s="57">
        <f t="shared" si="336"/>
        <v>0</v>
      </c>
      <c r="X880" s="88"/>
      <c r="Y880" s="64"/>
      <c r="Z880" s="200"/>
      <c r="AA880" s="35">
        <f t="shared" si="337"/>
        <v>0</v>
      </c>
    </row>
    <row r="881" spans="1:27" ht="15" customHeight="1">
      <c r="A881" s="193" t="s">
        <v>929</v>
      </c>
      <c r="B881" s="194" t="s">
        <v>30</v>
      </c>
      <c r="C881" s="78"/>
      <c r="D881" s="78">
        <v>4</v>
      </c>
      <c r="E881" s="78"/>
      <c r="F881" s="34">
        <f t="shared" si="329"/>
        <v>4</v>
      </c>
      <c r="G881" s="34">
        <f t="shared" si="330"/>
        <v>1280</v>
      </c>
      <c r="H881" s="44"/>
      <c r="I881" s="44">
        <v>2</v>
      </c>
      <c r="J881" s="44"/>
      <c r="K881" s="34">
        <f t="shared" si="331"/>
        <v>2</v>
      </c>
      <c r="L881" s="34">
        <f t="shared" si="369"/>
        <v>640</v>
      </c>
      <c r="M881" s="44"/>
      <c r="N881" s="44"/>
      <c r="O881" s="44">
        <v>4</v>
      </c>
      <c r="P881" s="34">
        <f t="shared" si="332"/>
        <v>4</v>
      </c>
      <c r="Q881" s="34">
        <f t="shared" si="333"/>
        <v>1280</v>
      </c>
      <c r="R881" s="44">
        <v>2</v>
      </c>
      <c r="S881" s="44">
        <v>2</v>
      </c>
      <c r="T881" s="44"/>
      <c r="U881" s="37">
        <f t="shared" si="334"/>
        <v>4</v>
      </c>
      <c r="V881" s="34">
        <f t="shared" si="335"/>
        <v>1280</v>
      </c>
      <c r="W881" s="57">
        <f t="shared" si="336"/>
        <v>14</v>
      </c>
      <c r="X881" s="88"/>
      <c r="Y881" s="64"/>
      <c r="Z881" s="200">
        <v>320</v>
      </c>
      <c r="AA881" s="35">
        <f t="shared" si="337"/>
        <v>4480</v>
      </c>
    </row>
    <row r="882" spans="1:27" ht="15" customHeight="1">
      <c r="A882" s="193" t="s">
        <v>930</v>
      </c>
      <c r="B882" s="194" t="s">
        <v>931</v>
      </c>
      <c r="C882" s="78"/>
      <c r="D882" s="78"/>
      <c r="E882" s="78"/>
      <c r="F882" s="34">
        <f t="shared" si="329"/>
        <v>0</v>
      </c>
      <c r="G882" s="34">
        <f t="shared" si="330"/>
        <v>0</v>
      </c>
      <c r="H882" s="44"/>
      <c r="I882" s="44"/>
      <c r="J882" s="44"/>
      <c r="K882" s="34">
        <f t="shared" si="331"/>
        <v>0</v>
      </c>
      <c r="L882" s="34">
        <f t="shared" si="369"/>
        <v>0</v>
      </c>
      <c r="M882" s="44"/>
      <c r="N882" s="44"/>
      <c r="O882" s="44"/>
      <c r="P882" s="34">
        <f t="shared" si="332"/>
        <v>0</v>
      </c>
      <c r="Q882" s="34">
        <f t="shared" si="333"/>
        <v>0</v>
      </c>
      <c r="R882" s="44"/>
      <c r="S882" s="44"/>
      <c r="T882" s="44"/>
      <c r="U882" s="37">
        <f t="shared" si="334"/>
        <v>0</v>
      </c>
      <c r="V882" s="34">
        <f t="shared" si="335"/>
        <v>0</v>
      </c>
      <c r="W882" s="57">
        <f t="shared" si="336"/>
        <v>0</v>
      </c>
      <c r="X882" s="88"/>
      <c r="Y882" s="64"/>
      <c r="Z882" s="200">
        <v>200</v>
      </c>
      <c r="AA882" s="35">
        <f t="shared" si="337"/>
        <v>0</v>
      </c>
    </row>
    <row r="883" spans="1:27" ht="15" customHeight="1">
      <c r="A883" s="193" t="s">
        <v>932</v>
      </c>
      <c r="B883" s="194" t="s">
        <v>765</v>
      </c>
      <c r="C883" s="78"/>
      <c r="D883" s="78"/>
      <c r="E883" s="78"/>
      <c r="F883" s="34">
        <f t="shared" si="329"/>
        <v>0</v>
      </c>
      <c r="G883" s="34">
        <f t="shared" si="330"/>
        <v>0</v>
      </c>
      <c r="H883" s="44"/>
      <c r="I883" s="44"/>
      <c r="J883" s="44"/>
      <c r="K883" s="34">
        <f t="shared" si="331"/>
        <v>0</v>
      </c>
      <c r="L883" s="34">
        <f t="shared" si="369"/>
        <v>0</v>
      </c>
      <c r="M883" s="44"/>
      <c r="N883" s="44"/>
      <c r="O883" s="44"/>
      <c r="P883" s="34">
        <f t="shared" si="332"/>
        <v>0</v>
      </c>
      <c r="Q883" s="34">
        <f t="shared" si="333"/>
        <v>0</v>
      </c>
      <c r="R883" s="44"/>
      <c r="S883" s="44"/>
      <c r="T883" s="44"/>
      <c r="U883" s="37">
        <f t="shared" si="334"/>
        <v>0</v>
      </c>
      <c r="V883" s="34">
        <f t="shared" si="335"/>
        <v>0</v>
      </c>
      <c r="W883" s="57">
        <f t="shared" si="336"/>
        <v>0</v>
      </c>
      <c r="X883" s="88"/>
      <c r="Y883" s="64"/>
      <c r="Z883" s="200"/>
      <c r="AA883" s="35">
        <f t="shared" si="337"/>
        <v>0</v>
      </c>
    </row>
    <row r="884" spans="1:27" ht="15" customHeight="1">
      <c r="A884" s="193" t="s">
        <v>933</v>
      </c>
      <c r="B884" s="194" t="s">
        <v>765</v>
      </c>
      <c r="C884" s="78"/>
      <c r="D884" s="78"/>
      <c r="E884" s="78"/>
      <c r="F884" s="34">
        <f t="shared" si="329"/>
        <v>0</v>
      </c>
      <c r="G884" s="34">
        <f t="shared" si="330"/>
        <v>0</v>
      </c>
      <c r="H884" s="44"/>
      <c r="I884" s="44"/>
      <c r="J884" s="44"/>
      <c r="K884" s="34">
        <f t="shared" si="331"/>
        <v>0</v>
      </c>
      <c r="L884" s="34">
        <f t="shared" si="369"/>
        <v>0</v>
      </c>
      <c r="M884" s="44"/>
      <c r="N884" s="44"/>
      <c r="O884" s="44"/>
      <c r="P884" s="34">
        <f t="shared" si="332"/>
        <v>0</v>
      </c>
      <c r="Q884" s="34">
        <f t="shared" si="333"/>
        <v>0</v>
      </c>
      <c r="R884" s="44"/>
      <c r="S884" s="44"/>
      <c r="T884" s="44"/>
      <c r="U884" s="37">
        <f t="shared" si="334"/>
        <v>0</v>
      </c>
      <c r="V884" s="34">
        <f t="shared" si="335"/>
        <v>0</v>
      </c>
      <c r="W884" s="57">
        <f t="shared" si="336"/>
        <v>0</v>
      </c>
      <c r="X884" s="88"/>
      <c r="Y884" s="64"/>
      <c r="Z884" s="200">
        <v>450</v>
      </c>
      <c r="AA884" s="35">
        <f t="shared" si="337"/>
        <v>0</v>
      </c>
    </row>
    <row r="885" spans="1:27" ht="15" customHeight="1">
      <c r="A885" s="193" t="s">
        <v>934</v>
      </c>
      <c r="B885" s="194" t="s">
        <v>30</v>
      </c>
      <c r="C885" s="78"/>
      <c r="D885" s="78"/>
      <c r="E885" s="78"/>
      <c r="F885" s="34">
        <f t="shared" si="329"/>
        <v>0</v>
      </c>
      <c r="G885" s="34">
        <f t="shared" si="330"/>
        <v>0</v>
      </c>
      <c r="H885" s="44"/>
      <c r="I885" s="44"/>
      <c r="J885" s="44"/>
      <c r="K885" s="34">
        <f t="shared" si="331"/>
        <v>0</v>
      </c>
      <c r="L885" s="34">
        <f t="shared" si="369"/>
        <v>0</v>
      </c>
      <c r="M885" s="44"/>
      <c r="N885" s="44"/>
      <c r="O885" s="44"/>
      <c r="P885" s="34">
        <f t="shared" si="332"/>
        <v>0</v>
      </c>
      <c r="Q885" s="34">
        <f t="shared" si="333"/>
        <v>0</v>
      </c>
      <c r="R885" s="44"/>
      <c r="S885" s="44"/>
      <c r="T885" s="44"/>
      <c r="U885" s="37">
        <f t="shared" si="334"/>
        <v>0</v>
      </c>
      <c r="V885" s="34">
        <f t="shared" si="335"/>
        <v>0</v>
      </c>
      <c r="W885" s="57">
        <f t="shared" si="336"/>
        <v>0</v>
      </c>
      <c r="X885" s="88"/>
      <c r="Y885" s="64"/>
      <c r="Z885" s="200"/>
      <c r="AA885" s="35">
        <f t="shared" si="337"/>
        <v>0</v>
      </c>
    </row>
    <row r="886" spans="1:27" ht="15" customHeight="1">
      <c r="A886" s="193" t="s">
        <v>1804</v>
      </c>
      <c r="B886" s="194" t="s">
        <v>30</v>
      </c>
      <c r="C886" s="78"/>
      <c r="D886" s="78">
        <v>10</v>
      </c>
      <c r="E886" s="78"/>
      <c r="F886" s="34">
        <f t="shared" si="329"/>
        <v>10</v>
      </c>
      <c r="G886" s="34">
        <f t="shared" si="330"/>
        <v>570</v>
      </c>
      <c r="H886" s="44"/>
      <c r="I886" s="44"/>
      <c r="J886" s="44"/>
      <c r="K886" s="34">
        <f t="shared" si="331"/>
        <v>0</v>
      </c>
      <c r="L886" s="34">
        <f t="shared" si="369"/>
        <v>0</v>
      </c>
      <c r="M886" s="44"/>
      <c r="N886" s="44">
        <v>10</v>
      </c>
      <c r="O886" s="44"/>
      <c r="P886" s="34">
        <f t="shared" si="332"/>
        <v>10</v>
      </c>
      <c r="Q886" s="34">
        <f t="shared" si="333"/>
        <v>570</v>
      </c>
      <c r="R886" s="44"/>
      <c r="S886" s="44"/>
      <c r="T886" s="44"/>
      <c r="U886" s="37">
        <f t="shared" si="334"/>
        <v>0</v>
      </c>
      <c r="V886" s="34">
        <f t="shared" si="335"/>
        <v>0</v>
      </c>
      <c r="W886" s="57">
        <f t="shared" si="336"/>
        <v>20</v>
      </c>
      <c r="X886" s="88"/>
      <c r="Y886" s="64"/>
      <c r="Z886" s="200">
        <v>57</v>
      </c>
      <c r="AA886" s="35">
        <f t="shared" si="337"/>
        <v>1140</v>
      </c>
    </row>
    <row r="887" spans="1:27" ht="15" customHeight="1">
      <c r="A887" s="193" t="s">
        <v>935</v>
      </c>
      <c r="B887" s="194" t="s">
        <v>931</v>
      </c>
      <c r="C887" s="78"/>
      <c r="D887" s="78"/>
      <c r="E887" s="78"/>
      <c r="F887" s="34">
        <f t="shared" si="329"/>
        <v>0</v>
      </c>
      <c r="G887" s="34">
        <f t="shared" si="330"/>
        <v>0</v>
      </c>
      <c r="H887" s="44"/>
      <c r="I887" s="44"/>
      <c r="J887" s="44"/>
      <c r="K887" s="34">
        <f t="shared" si="331"/>
        <v>0</v>
      </c>
      <c r="L887" s="34">
        <f t="shared" si="369"/>
        <v>0</v>
      </c>
      <c r="M887" s="44"/>
      <c r="N887" s="44"/>
      <c r="O887" s="44"/>
      <c r="P887" s="34">
        <f t="shared" si="332"/>
        <v>0</v>
      </c>
      <c r="Q887" s="34">
        <f t="shared" si="333"/>
        <v>0</v>
      </c>
      <c r="R887" s="44"/>
      <c r="S887" s="44"/>
      <c r="T887" s="44"/>
      <c r="U887" s="37">
        <f t="shared" si="334"/>
        <v>0</v>
      </c>
      <c r="V887" s="34">
        <f t="shared" si="335"/>
        <v>0</v>
      </c>
      <c r="W887" s="57">
        <f t="shared" si="336"/>
        <v>0</v>
      </c>
      <c r="X887" s="88"/>
      <c r="Y887" s="64"/>
      <c r="Z887" s="200">
        <v>220</v>
      </c>
      <c r="AA887" s="35">
        <f t="shared" si="337"/>
        <v>0</v>
      </c>
    </row>
    <row r="888" spans="1:27" ht="15" customHeight="1">
      <c r="A888" s="193" t="s">
        <v>936</v>
      </c>
      <c r="B888" s="194" t="s">
        <v>764</v>
      </c>
      <c r="C888" s="48"/>
      <c r="D888" s="48">
        <v>1</v>
      </c>
      <c r="E888" s="48"/>
      <c r="F888" s="34">
        <f t="shared" si="329"/>
        <v>1</v>
      </c>
      <c r="G888" s="34">
        <f t="shared" si="330"/>
        <v>50</v>
      </c>
      <c r="H888" s="34">
        <v>4</v>
      </c>
      <c r="I888" s="34"/>
      <c r="J888" s="34"/>
      <c r="K888" s="34">
        <f t="shared" si="331"/>
        <v>4</v>
      </c>
      <c r="L888" s="34">
        <f t="shared" si="369"/>
        <v>200</v>
      </c>
      <c r="M888" s="34">
        <v>1</v>
      </c>
      <c r="N888" s="34"/>
      <c r="O888" s="34"/>
      <c r="P888" s="34">
        <f t="shared" si="332"/>
        <v>1</v>
      </c>
      <c r="Q888" s="34">
        <f t="shared" si="333"/>
        <v>50</v>
      </c>
      <c r="R888" s="34">
        <v>1</v>
      </c>
      <c r="S888" s="34"/>
      <c r="T888" s="34"/>
      <c r="U888" s="37">
        <f t="shared" si="334"/>
        <v>1</v>
      </c>
      <c r="V888" s="34">
        <f t="shared" si="335"/>
        <v>50</v>
      </c>
      <c r="W888" s="57">
        <f t="shared" si="336"/>
        <v>7</v>
      </c>
      <c r="X888" s="57"/>
      <c r="Y888" s="181"/>
      <c r="Z888" s="200">
        <v>50</v>
      </c>
      <c r="AA888" s="35">
        <f t="shared" si="337"/>
        <v>350</v>
      </c>
    </row>
    <row r="889" spans="1:27" ht="15" customHeight="1">
      <c r="A889" s="193" t="s">
        <v>937</v>
      </c>
      <c r="B889" s="194" t="s">
        <v>30</v>
      </c>
      <c r="C889" s="48"/>
      <c r="D889" s="48"/>
      <c r="E889" s="48"/>
      <c r="F889" s="34">
        <f t="shared" ref="F889:F908" si="380">SUM(C889:E889)</f>
        <v>0</v>
      </c>
      <c r="G889" s="34">
        <f t="shared" ref="G889:G908" si="381">F889*Z889</f>
        <v>0</v>
      </c>
      <c r="H889" s="34"/>
      <c r="I889" s="34"/>
      <c r="J889" s="34"/>
      <c r="K889" s="34">
        <f t="shared" ref="K889:K908" si="382">SUM(H889:J889)</f>
        <v>0</v>
      </c>
      <c r="L889" s="34">
        <f>K889*Z889</f>
        <v>0</v>
      </c>
      <c r="M889" s="34"/>
      <c r="N889" s="34"/>
      <c r="O889" s="34"/>
      <c r="P889" s="34">
        <f t="shared" ref="P889:P908" si="383">SUM(M889:O889)</f>
        <v>0</v>
      </c>
      <c r="Q889" s="34">
        <f t="shared" ref="Q889:Q908" si="384">P889*Z889</f>
        <v>0</v>
      </c>
      <c r="R889" s="34"/>
      <c r="S889" s="34"/>
      <c r="T889" s="34"/>
      <c r="U889" s="37">
        <f t="shared" ref="U889:U908" si="385">SUM(R889:T889)</f>
        <v>0</v>
      </c>
      <c r="V889" s="34">
        <f t="shared" ref="V889:V908" si="386">U889*Z889</f>
        <v>0</v>
      </c>
      <c r="W889" s="57">
        <f t="shared" ref="W889:W908" si="387">F889+K889+P889+U889</f>
        <v>0</v>
      </c>
      <c r="X889" s="87"/>
      <c r="Y889" s="61"/>
      <c r="Z889" s="200">
        <v>5</v>
      </c>
      <c r="AA889" s="35">
        <f t="shared" ref="AA889:AA908" si="388">W889*Z889</f>
        <v>0</v>
      </c>
    </row>
    <row r="890" spans="1:27" ht="15" customHeight="1">
      <c r="A890" s="193" t="s">
        <v>938</v>
      </c>
      <c r="B890" s="194" t="s">
        <v>30</v>
      </c>
      <c r="C890" s="48">
        <v>12</v>
      </c>
      <c r="D890" s="48">
        <v>37</v>
      </c>
      <c r="E890" s="48">
        <v>30</v>
      </c>
      <c r="F890" s="34">
        <f t="shared" si="380"/>
        <v>79</v>
      </c>
      <c r="G890" s="34">
        <f t="shared" si="381"/>
        <v>3950</v>
      </c>
      <c r="H890" s="34">
        <v>14</v>
      </c>
      <c r="I890" s="34">
        <v>29</v>
      </c>
      <c r="J890" s="34">
        <v>3</v>
      </c>
      <c r="K890" s="34">
        <f t="shared" si="382"/>
        <v>46</v>
      </c>
      <c r="L890" s="34">
        <f t="shared" ref="L890:L908" si="389">K890*Z890</f>
        <v>2300</v>
      </c>
      <c r="M890" s="34">
        <v>21</v>
      </c>
      <c r="N890" s="34">
        <v>23</v>
      </c>
      <c r="O890" s="34">
        <v>4</v>
      </c>
      <c r="P890" s="34">
        <f t="shared" si="383"/>
        <v>48</v>
      </c>
      <c r="Q890" s="34">
        <f t="shared" si="384"/>
        <v>2400</v>
      </c>
      <c r="R890" s="34">
        <v>35</v>
      </c>
      <c r="S890" s="34">
        <v>36</v>
      </c>
      <c r="T890" s="34">
        <v>1</v>
      </c>
      <c r="U890" s="37">
        <f t="shared" si="385"/>
        <v>72</v>
      </c>
      <c r="V890" s="34">
        <f t="shared" si="386"/>
        <v>3600</v>
      </c>
      <c r="W890" s="57">
        <f t="shared" si="387"/>
        <v>245</v>
      </c>
      <c r="X890" s="87"/>
      <c r="Y890" s="61"/>
      <c r="Z890" s="200">
        <v>50</v>
      </c>
      <c r="AA890" s="35">
        <f t="shared" si="388"/>
        <v>12250</v>
      </c>
    </row>
    <row r="891" spans="1:27" ht="15" customHeight="1">
      <c r="A891" s="193" t="s">
        <v>939</v>
      </c>
      <c r="B891" s="194" t="s">
        <v>68</v>
      </c>
      <c r="C891" s="48"/>
      <c r="D891" s="48"/>
      <c r="E891" s="48"/>
      <c r="F891" s="34">
        <f t="shared" si="380"/>
        <v>0</v>
      </c>
      <c r="G891" s="34">
        <f t="shared" si="381"/>
        <v>0</v>
      </c>
      <c r="H891" s="34"/>
      <c r="I891" s="34"/>
      <c r="J891" s="34"/>
      <c r="K891" s="34">
        <f t="shared" si="382"/>
        <v>0</v>
      </c>
      <c r="L891" s="34">
        <f t="shared" si="389"/>
        <v>0</v>
      </c>
      <c r="M891" s="34"/>
      <c r="N891" s="34"/>
      <c r="O891" s="34"/>
      <c r="P891" s="34">
        <f t="shared" si="383"/>
        <v>0</v>
      </c>
      <c r="Q891" s="34">
        <f t="shared" si="384"/>
        <v>0</v>
      </c>
      <c r="R891" s="34"/>
      <c r="S891" s="34"/>
      <c r="T891" s="34"/>
      <c r="U891" s="37">
        <f t="shared" si="385"/>
        <v>0</v>
      </c>
      <c r="V891" s="34">
        <f t="shared" si="386"/>
        <v>0</v>
      </c>
      <c r="W891" s="57">
        <f t="shared" si="387"/>
        <v>0</v>
      </c>
      <c r="X891" s="87"/>
      <c r="Y891" s="61"/>
      <c r="Z891" s="200">
        <v>150</v>
      </c>
      <c r="AA891" s="35">
        <f t="shared" si="388"/>
        <v>0</v>
      </c>
    </row>
    <row r="892" spans="1:27" ht="15" customHeight="1">
      <c r="A892" s="193" t="s">
        <v>940</v>
      </c>
      <c r="B892" s="194" t="s">
        <v>30</v>
      </c>
      <c r="C892" s="48"/>
      <c r="D892" s="48"/>
      <c r="E892" s="48"/>
      <c r="F892" s="34">
        <f t="shared" si="380"/>
        <v>0</v>
      </c>
      <c r="G892" s="34">
        <f t="shared" si="381"/>
        <v>0</v>
      </c>
      <c r="H892" s="34"/>
      <c r="I892" s="34"/>
      <c r="J892" s="34"/>
      <c r="K892" s="34">
        <f t="shared" si="382"/>
        <v>0</v>
      </c>
      <c r="L892" s="34">
        <f t="shared" si="389"/>
        <v>0</v>
      </c>
      <c r="M892" s="34"/>
      <c r="N892" s="34"/>
      <c r="O892" s="34">
        <v>5</v>
      </c>
      <c r="P892" s="34">
        <f t="shared" si="383"/>
        <v>5</v>
      </c>
      <c r="Q892" s="34">
        <f t="shared" si="384"/>
        <v>50</v>
      </c>
      <c r="R892" s="34"/>
      <c r="S892" s="34"/>
      <c r="T892" s="34"/>
      <c r="U892" s="37">
        <f t="shared" si="385"/>
        <v>0</v>
      </c>
      <c r="V892" s="34">
        <f t="shared" si="386"/>
        <v>0</v>
      </c>
      <c r="W892" s="57">
        <f t="shared" si="387"/>
        <v>5</v>
      </c>
      <c r="X892" s="87"/>
      <c r="Y892" s="61"/>
      <c r="Z892" s="200">
        <v>10</v>
      </c>
      <c r="AA892" s="35">
        <f t="shared" si="388"/>
        <v>50</v>
      </c>
    </row>
    <row r="893" spans="1:27" ht="15" customHeight="1">
      <c r="A893" s="193" t="s">
        <v>941</v>
      </c>
      <c r="B893" s="194" t="s">
        <v>30</v>
      </c>
      <c r="C893" s="48"/>
      <c r="D893" s="48"/>
      <c r="E893" s="48"/>
      <c r="F893" s="34">
        <f t="shared" si="380"/>
        <v>0</v>
      </c>
      <c r="G893" s="34">
        <f t="shared" si="381"/>
        <v>0</v>
      </c>
      <c r="H893" s="34"/>
      <c r="I893" s="34"/>
      <c r="J893" s="34"/>
      <c r="K893" s="34">
        <f t="shared" si="382"/>
        <v>0</v>
      </c>
      <c r="L893" s="34">
        <f t="shared" si="389"/>
        <v>0</v>
      </c>
      <c r="M893" s="34"/>
      <c r="N893" s="34"/>
      <c r="O893" s="34"/>
      <c r="P893" s="34">
        <f t="shared" si="383"/>
        <v>0</v>
      </c>
      <c r="Q893" s="34">
        <f t="shared" si="384"/>
        <v>0</v>
      </c>
      <c r="R893" s="34"/>
      <c r="S893" s="34"/>
      <c r="T893" s="34"/>
      <c r="U893" s="37">
        <f t="shared" si="385"/>
        <v>0</v>
      </c>
      <c r="V893" s="34">
        <f t="shared" si="386"/>
        <v>0</v>
      </c>
      <c r="W893" s="57">
        <f t="shared" si="387"/>
        <v>0</v>
      </c>
      <c r="X893" s="87"/>
      <c r="Y893" s="61"/>
      <c r="Z893" s="200">
        <v>100</v>
      </c>
      <c r="AA893" s="35">
        <f t="shared" si="388"/>
        <v>0</v>
      </c>
    </row>
    <row r="894" spans="1:27" ht="15" customHeight="1">
      <c r="A894" s="193" t="s">
        <v>942</v>
      </c>
      <c r="B894" s="194" t="s">
        <v>765</v>
      </c>
      <c r="C894" s="48">
        <v>2</v>
      </c>
      <c r="D894" s="48"/>
      <c r="E894" s="48">
        <v>12</v>
      </c>
      <c r="F894" s="34">
        <f t="shared" si="380"/>
        <v>14</v>
      </c>
      <c r="G894" s="34">
        <f t="shared" si="381"/>
        <v>210</v>
      </c>
      <c r="H894" s="34">
        <v>13</v>
      </c>
      <c r="I894" s="34"/>
      <c r="J894" s="34"/>
      <c r="K894" s="34">
        <f t="shared" si="382"/>
        <v>13</v>
      </c>
      <c r="L894" s="34">
        <f t="shared" si="389"/>
        <v>195</v>
      </c>
      <c r="M894" s="34">
        <v>1</v>
      </c>
      <c r="N894" s="34"/>
      <c r="O894" s="34"/>
      <c r="P894" s="34">
        <f t="shared" si="383"/>
        <v>1</v>
      </c>
      <c r="Q894" s="34">
        <f t="shared" si="384"/>
        <v>15</v>
      </c>
      <c r="R894" s="34">
        <v>12</v>
      </c>
      <c r="S894" s="34"/>
      <c r="T894" s="34"/>
      <c r="U894" s="37">
        <f t="shared" si="385"/>
        <v>12</v>
      </c>
      <c r="V894" s="34">
        <f t="shared" si="386"/>
        <v>180</v>
      </c>
      <c r="W894" s="57">
        <f t="shared" si="387"/>
        <v>40</v>
      </c>
      <c r="X894" s="87"/>
      <c r="Y894" s="61"/>
      <c r="Z894" s="200">
        <v>15</v>
      </c>
      <c r="AA894" s="35">
        <f t="shared" si="388"/>
        <v>600</v>
      </c>
    </row>
    <row r="895" spans="1:27" ht="15" customHeight="1">
      <c r="A895" s="195" t="s">
        <v>943</v>
      </c>
      <c r="B895" s="192" t="s">
        <v>116</v>
      </c>
      <c r="C895" s="78"/>
      <c r="D895" s="78"/>
      <c r="E895" s="78"/>
      <c r="F895" s="34">
        <f t="shared" si="380"/>
        <v>0</v>
      </c>
      <c r="G895" s="34">
        <f t="shared" si="381"/>
        <v>0</v>
      </c>
      <c r="H895" s="44"/>
      <c r="I895" s="44"/>
      <c r="J895" s="44"/>
      <c r="K895" s="34">
        <f t="shared" si="382"/>
        <v>0</v>
      </c>
      <c r="L895" s="34">
        <f t="shared" si="389"/>
        <v>0</v>
      </c>
      <c r="M895" s="44"/>
      <c r="N895" s="44"/>
      <c r="O895" s="44"/>
      <c r="P895" s="34">
        <f t="shared" si="383"/>
        <v>0</v>
      </c>
      <c r="Q895" s="34">
        <f t="shared" si="384"/>
        <v>0</v>
      </c>
      <c r="R895" s="44"/>
      <c r="S895" s="44"/>
      <c r="T895" s="44"/>
      <c r="U895" s="37">
        <f t="shared" si="385"/>
        <v>0</v>
      </c>
      <c r="V895" s="34">
        <f t="shared" si="386"/>
        <v>0</v>
      </c>
      <c r="W895" s="57">
        <f t="shared" si="387"/>
        <v>0</v>
      </c>
      <c r="X895" s="88"/>
      <c r="Y895" s="64"/>
      <c r="Z895" s="201">
        <v>225</v>
      </c>
      <c r="AA895" s="35">
        <f t="shared" si="388"/>
        <v>0</v>
      </c>
    </row>
    <row r="896" spans="1:27" ht="15" customHeight="1">
      <c r="A896" s="195" t="s">
        <v>944</v>
      </c>
      <c r="B896" s="192" t="s">
        <v>116</v>
      </c>
      <c r="C896" s="78"/>
      <c r="D896" s="78"/>
      <c r="E896" s="78"/>
      <c r="F896" s="34">
        <f t="shared" si="380"/>
        <v>0</v>
      </c>
      <c r="G896" s="34">
        <f t="shared" si="381"/>
        <v>0</v>
      </c>
      <c r="H896" s="44"/>
      <c r="I896" s="44"/>
      <c r="J896" s="44"/>
      <c r="K896" s="34">
        <f t="shared" si="382"/>
        <v>0</v>
      </c>
      <c r="L896" s="34">
        <f t="shared" si="389"/>
        <v>0</v>
      </c>
      <c r="M896" s="44"/>
      <c r="N896" s="44"/>
      <c r="O896" s="44"/>
      <c r="P896" s="34">
        <f t="shared" si="383"/>
        <v>0</v>
      </c>
      <c r="Q896" s="34">
        <f t="shared" si="384"/>
        <v>0</v>
      </c>
      <c r="R896" s="44"/>
      <c r="S896" s="44"/>
      <c r="T896" s="44"/>
      <c r="U896" s="37">
        <f t="shared" si="385"/>
        <v>0</v>
      </c>
      <c r="V896" s="34">
        <f t="shared" si="386"/>
        <v>0</v>
      </c>
      <c r="W896" s="57">
        <f t="shared" si="387"/>
        <v>0</v>
      </c>
      <c r="X896" s="88"/>
      <c r="Y896" s="64"/>
      <c r="Z896" s="201">
        <v>220</v>
      </c>
      <c r="AA896" s="35">
        <f t="shared" si="388"/>
        <v>0</v>
      </c>
    </row>
    <row r="897" spans="1:27" ht="15" customHeight="1">
      <c r="A897" s="195" t="s">
        <v>945</v>
      </c>
      <c r="B897" s="192" t="s">
        <v>30</v>
      </c>
      <c r="C897" s="78">
        <v>2</v>
      </c>
      <c r="D897" s="78"/>
      <c r="E897" s="78"/>
      <c r="F897" s="34">
        <f t="shared" si="380"/>
        <v>2</v>
      </c>
      <c r="G897" s="34">
        <f t="shared" si="381"/>
        <v>300</v>
      </c>
      <c r="H897" s="44"/>
      <c r="I897" s="44"/>
      <c r="J897" s="44"/>
      <c r="K897" s="34">
        <f t="shared" si="382"/>
        <v>0</v>
      </c>
      <c r="L897" s="34">
        <f t="shared" si="389"/>
        <v>0</v>
      </c>
      <c r="M897" s="44"/>
      <c r="N897" s="44"/>
      <c r="O897" s="44"/>
      <c r="P897" s="34">
        <f t="shared" si="383"/>
        <v>0</v>
      </c>
      <c r="Q897" s="34">
        <f t="shared" si="384"/>
        <v>0</v>
      </c>
      <c r="R897" s="44">
        <v>15</v>
      </c>
      <c r="S897" s="44"/>
      <c r="T897" s="44"/>
      <c r="U897" s="37">
        <f t="shared" si="385"/>
        <v>15</v>
      </c>
      <c r="V897" s="34">
        <f t="shared" si="386"/>
        <v>2250</v>
      </c>
      <c r="W897" s="57">
        <f t="shared" si="387"/>
        <v>17</v>
      </c>
      <c r="X897" s="88"/>
      <c r="Y897" s="64"/>
      <c r="Z897" s="201">
        <v>150</v>
      </c>
      <c r="AA897" s="35">
        <f t="shared" si="388"/>
        <v>2550</v>
      </c>
    </row>
    <row r="898" spans="1:27" ht="15" customHeight="1">
      <c r="A898" s="195" t="s">
        <v>946</v>
      </c>
      <c r="B898" s="192" t="s">
        <v>30</v>
      </c>
      <c r="C898" s="78">
        <v>2</v>
      </c>
      <c r="D898" s="78">
        <v>9</v>
      </c>
      <c r="E898" s="78"/>
      <c r="F898" s="34">
        <f t="shared" si="380"/>
        <v>11</v>
      </c>
      <c r="G898" s="34">
        <f t="shared" si="381"/>
        <v>1100</v>
      </c>
      <c r="H898" s="44">
        <v>1</v>
      </c>
      <c r="I898" s="44">
        <v>2</v>
      </c>
      <c r="J898" s="44"/>
      <c r="K898" s="34">
        <f t="shared" si="382"/>
        <v>3</v>
      </c>
      <c r="L898" s="34">
        <f t="shared" si="389"/>
        <v>300</v>
      </c>
      <c r="M898" s="44">
        <v>1</v>
      </c>
      <c r="N898" s="44">
        <v>6</v>
      </c>
      <c r="O898" s="44"/>
      <c r="P898" s="34">
        <f t="shared" si="383"/>
        <v>7</v>
      </c>
      <c r="Q898" s="34">
        <f t="shared" si="384"/>
        <v>700</v>
      </c>
      <c r="R898" s="44">
        <v>16</v>
      </c>
      <c r="S898" s="44">
        <v>4</v>
      </c>
      <c r="T898" s="44"/>
      <c r="U898" s="37">
        <f t="shared" si="385"/>
        <v>20</v>
      </c>
      <c r="V898" s="34">
        <f t="shared" si="386"/>
        <v>2000</v>
      </c>
      <c r="W898" s="57">
        <f t="shared" si="387"/>
        <v>41</v>
      </c>
      <c r="X898" s="88"/>
      <c r="Y898" s="64"/>
      <c r="Z898" s="201">
        <v>100</v>
      </c>
      <c r="AA898" s="35">
        <f t="shared" si="388"/>
        <v>4100</v>
      </c>
    </row>
    <row r="899" spans="1:27" ht="15" customHeight="1">
      <c r="A899" s="195" t="s">
        <v>947</v>
      </c>
      <c r="B899" s="192" t="s">
        <v>758</v>
      </c>
      <c r="C899" s="78">
        <v>1</v>
      </c>
      <c r="D899" s="78">
        <v>1</v>
      </c>
      <c r="E899" s="78">
        <v>5</v>
      </c>
      <c r="F899" s="34">
        <f t="shared" si="380"/>
        <v>7</v>
      </c>
      <c r="G899" s="34">
        <f t="shared" si="381"/>
        <v>1365</v>
      </c>
      <c r="H899" s="44">
        <v>3</v>
      </c>
      <c r="I899" s="44">
        <v>2</v>
      </c>
      <c r="J899" s="44">
        <v>7</v>
      </c>
      <c r="K899" s="34">
        <f t="shared" si="382"/>
        <v>12</v>
      </c>
      <c r="L899" s="34">
        <f t="shared" si="389"/>
        <v>2340</v>
      </c>
      <c r="M899" s="44">
        <v>1</v>
      </c>
      <c r="N899" s="44"/>
      <c r="O899" s="44">
        <v>1</v>
      </c>
      <c r="P899" s="34">
        <f t="shared" si="383"/>
        <v>2</v>
      </c>
      <c r="Q899" s="34">
        <f t="shared" si="384"/>
        <v>390</v>
      </c>
      <c r="R899" s="44">
        <v>1</v>
      </c>
      <c r="S899" s="44">
        <v>1</v>
      </c>
      <c r="T899" s="44"/>
      <c r="U899" s="37">
        <f t="shared" si="385"/>
        <v>2</v>
      </c>
      <c r="V899" s="34">
        <f t="shared" si="386"/>
        <v>390</v>
      </c>
      <c r="W899" s="57">
        <f t="shared" si="387"/>
        <v>23</v>
      </c>
      <c r="X899" s="88"/>
      <c r="Y899" s="64"/>
      <c r="Z899" s="201">
        <v>195</v>
      </c>
      <c r="AA899" s="35">
        <f t="shared" si="388"/>
        <v>4485</v>
      </c>
    </row>
    <row r="900" spans="1:27" ht="15" customHeight="1">
      <c r="A900" s="195" t="s">
        <v>948</v>
      </c>
      <c r="B900" s="192" t="s">
        <v>47</v>
      </c>
      <c r="C900" s="78"/>
      <c r="D900" s="78"/>
      <c r="E900" s="78"/>
      <c r="F900" s="34">
        <f t="shared" si="380"/>
        <v>0</v>
      </c>
      <c r="G900" s="34">
        <f t="shared" si="381"/>
        <v>0</v>
      </c>
      <c r="H900" s="44"/>
      <c r="I900" s="44"/>
      <c r="J900" s="44"/>
      <c r="K900" s="34">
        <f t="shared" si="382"/>
        <v>0</v>
      </c>
      <c r="L900" s="34">
        <f t="shared" si="389"/>
        <v>0</v>
      </c>
      <c r="M900" s="44"/>
      <c r="N900" s="44"/>
      <c r="O900" s="44"/>
      <c r="P900" s="34">
        <f t="shared" si="383"/>
        <v>0</v>
      </c>
      <c r="Q900" s="34">
        <f t="shared" si="384"/>
        <v>0</v>
      </c>
      <c r="R900" s="44"/>
      <c r="S900" s="44"/>
      <c r="T900" s="44"/>
      <c r="U900" s="37">
        <f t="shared" si="385"/>
        <v>0</v>
      </c>
      <c r="V900" s="34">
        <f t="shared" si="386"/>
        <v>0</v>
      </c>
      <c r="W900" s="57">
        <f t="shared" si="387"/>
        <v>0</v>
      </c>
      <c r="X900" s="88"/>
      <c r="Y900" s="64"/>
      <c r="Z900" s="201">
        <v>80</v>
      </c>
      <c r="AA900" s="35">
        <f t="shared" si="388"/>
        <v>0</v>
      </c>
    </row>
    <row r="901" spans="1:27" ht="15" customHeight="1">
      <c r="A901" s="195" t="s">
        <v>949</v>
      </c>
      <c r="B901" s="192" t="s">
        <v>30</v>
      </c>
      <c r="C901" s="78"/>
      <c r="D901" s="78"/>
      <c r="E901" s="78"/>
      <c r="F901" s="34">
        <f t="shared" si="380"/>
        <v>0</v>
      </c>
      <c r="G901" s="34">
        <f t="shared" si="381"/>
        <v>0</v>
      </c>
      <c r="H901" s="44"/>
      <c r="I901" s="44"/>
      <c r="J901" s="44"/>
      <c r="K901" s="34">
        <f t="shared" si="382"/>
        <v>0</v>
      </c>
      <c r="L901" s="34">
        <f t="shared" si="389"/>
        <v>0</v>
      </c>
      <c r="M901" s="44"/>
      <c r="N901" s="44"/>
      <c r="O901" s="44"/>
      <c r="P901" s="34">
        <f t="shared" si="383"/>
        <v>0</v>
      </c>
      <c r="Q901" s="34">
        <f t="shared" si="384"/>
        <v>0</v>
      </c>
      <c r="R901" s="44"/>
      <c r="S901" s="44"/>
      <c r="T901" s="44"/>
      <c r="U901" s="37">
        <f t="shared" si="385"/>
        <v>0</v>
      </c>
      <c r="V901" s="34">
        <f t="shared" si="386"/>
        <v>0</v>
      </c>
      <c r="W901" s="57">
        <f t="shared" si="387"/>
        <v>0</v>
      </c>
      <c r="X901" s="88"/>
      <c r="Y901" s="64"/>
      <c r="Z901" s="201">
        <v>90</v>
      </c>
      <c r="AA901" s="35">
        <f t="shared" si="388"/>
        <v>0</v>
      </c>
    </row>
    <row r="902" spans="1:27" ht="15" customHeight="1">
      <c r="A902" s="195" t="s">
        <v>950</v>
      </c>
      <c r="B902" s="192" t="s">
        <v>30</v>
      </c>
      <c r="C902" s="78"/>
      <c r="D902" s="78"/>
      <c r="E902" s="78"/>
      <c r="F902" s="34">
        <f t="shared" si="380"/>
        <v>0</v>
      </c>
      <c r="G902" s="34">
        <f t="shared" si="381"/>
        <v>0</v>
      </c>
      <c r="H902" s="44"/>
      <c r="I902" s="44"/>
      <c r="J902" s="44"/>
      <c r="K902" s="34">
        <f t="shared" si="382"/>
        <v>0</v>
      </c>
      <c r="L902" s="34">
        <f t="shared" si="389"/>
        <v>0</v>
      </c>
      <c r="M902" s="44"/>
      <c r="N902" s="44"/>
      <c r="O902" s="44"/>
      <c r="P902" s="34">
        <f t="shared" si="383"/>
        <v>0</v>
      </c>
      <c r="Q902" s="34">
        <f t="shared" si="384"/>
        <v>0</v>
      </c>
      <c r="R902" s="44"/>
      <c r="S902" s="44"/>
      <c r="T902" s="44"/>
      <c r="U902" s="37">
        <f t="shared" si="385"/>
        <v>0</v>
      </c>
      <c r="V902" s="34">
        <f t="shared" si="386"/>
        <v>0</v>
      </c>
      <c r="W902" s="57">
        <f t="shared" si="387"/>
        <v>0</v>
      </c>
      <c r="X902" s="88"/>
      <c r="Y902" s="64"/>
      <c r="Z902" s="201">
        <v>90</v>
      </c>
      <c r="AA902" s="35">
        <f t="shared" si="388"/>
        <v>0</v>
      </c>
    </row>
    <row r="903" spans="1:27" ht="15" customHeight="1">
      <c r="A903" s="195" t="s">
        <v>951</v>
      </c>
      <c r="B903" s="192" t="s">
        <v>30</v>
      </c>
      <c r="C903" s="78"/>
      <c r="D903" s="78"/>
      <c r="E903" s="78"/>
      <c r="F903" s="34">
        <f t="shared" si="380"/>
        <v>0</v>
      </c>
      <c r="G903" s="34">
        <f t="shared" si="381"/>
        <v>0</v>
      </c>
      <c r="H903" s="44"/>
      <c r="I903" s="44"/>
      <c r="J903" s="44"/>
      <c r="K903" s="34">
        <f t="shared" si="382"/>
        <v>0</v>
      </c>
      <c r="L903" s="34">
        <f t="shared" si="389"/>
        <v>0</v>
      </c>
      <c r="M903" s="44"/>
      <c r="N903" s="44"/>
      <c r="O903" s="44"/>
      <c r="P903" s="34">
        <f t="shared" si="383"/>
        <v>0</v>
      </c>
      <c r="Q903" s="34">
        <f t="shared" si="384"/>
        <v>0</v>
      </c>
      <c r="R903" s="44"/>
      <c r="S903" s="44"/>
      <c r="T903" s="44"/>
      <c r="U903" s="37">
        <f t="shared" si="385"/>
        <v>0</v>
      </c>
      <c r="V903" s="34">
        <f t="shared" si="386"/>
        <v>0</v>
      </c>
      <c r="W903" s="57">
        <f t="shared" si="387"/>
        <v>0</v>
      </c>
      <c r="X903" s="88"/>
      <c r="Y903" s="64"/>
      <c r="Z903" s="201">
        <v>80</v>
      </c>
      <c r="AA903" s="35">
        <f t="shared" si="388"/>
        <v>0</v>
      </c>
    </row>
    <row r="904" spans="1:27" ht="15" customHeight="1">
      <c r="A904" s="195" t="s">
        <v>952</v>
      </c>
      <c r="B904" s="192" t="s">
        <v>30</v>
      </c>
      <c r="C904" s="78"/>
      <c r="D904" s="78"/>
      <c r="E904" s="78"/>
      <c r="F904" s="34">
        <f t="shared" si="380"/>
        <v>0</v>
      </c>
      <c r="G904" s="34">
        <f t="shared" si="381"/>
        <v>0</v>
      </c>
      <c r="H904" s="44"/>
      <c r="I904" s="44"/>
      <c r="J904" s="44">
        <v>1</v>
      </c>
      <c r="K904" s="34">
        <f t="shared" si="382"/>
        <v>1</v>
      </c>
      <c r="L904" s="34">
        <f t="shared" si="389"/>
        <v>80</v>
      </c>
      <c r="M904" s="44"/>
      <c r="N904" s="44"/>
      <c r="O904" s="44"/>
      <c r="P904" s="34">
        <f t="shared" si="383"/>
        <v>0</v>
      </c>
      <c r="Q904" s="34">
        <f t="shared" si="384"/>
        <v>0</v>
      </c>
      <c r="R904" s="44"/>
      <c r="S904" s="44"/>
      <c r="T904" s="44"/>
      <c r="U904" s="37">
        <f t="shared" si="385"/>
        <v>0</v>
      </c>
      <c r="V904" s="34">
        <f t="shared" si="386"/>
        <v>0</v>
      </c>
      <c r="W904" s="57">
        <f t="shared" si="387"/>
        <v>1</v>
      </c>
      <c r="X904" s="88"/>
      <c r="Y904" s="64"/>
      <c r="Z904" s="201">
        <v>80</v>
      </c>
      <c r="AA904" s="35">
        <f t="shared" si="388"/>
        <v>80</v>
      </c>
    </row>
    <row r="905" spans="1:27" ht="15" customHeight="1">
      <c r="A905" s="195" t="s">
        <v>953</v>
      </c>
      <c r="B905" s="192" t="s">
        <v>30</v>
      </c>
      <c r="C905" s="78"/>
      <c r="D905" s="78"/>
      <c r="E905" s="78"/>
      <c r="F905" s="34">
        <f t="shared" si="380"/>
        <v>0</v>
      </c>
      <c r="G905" s="34">
        <f t="shared" si="381"/>
        <v>0</v>
      </c>
      <c r="H905" s="44"/>
      <c r="I905" s="44"/>
      <c r="J905" s="44"/>
      <c r="K905" s="34">
        <f t="shared" si="382"/>
        <v>0</v>
      </c>
      <c r="L905" s="34">
        <f t="shared" si="389"/>
        <v>0</v>
      </c>
      <c r="M905" s="44"/>
      <c r="N905" s="44"/>
      <c r="O905" s="44"/>
      <c r="P905" s="34">
        <f t="shared" si="383"/>
        <v>0</v>
      </c>
      <c r="Q905" s="34">
        <f t="shared" si="384"/>
        <v>0</v>
      </c>
      <c r="R905" s="44"/>
      <c r="S905" s="44"/>
      <c r="T905" s="44"/>
      <c r="U905" s="37">
        <f t="shared" si="385"/>
        <v>0</v>
      </c>
      <c r="V905" s="34">
        <f t="shared" si="386"/>
        <v>0</v>
      </c>
      <c r="W905" s="57">
        <f t="shared" si="387"/>
        <v>0</v>
      </c>
      <c r="X905" s="88"/>
      <c r="Y905" s="64"/>
      <c r="Z905" s="201">
        <v>70</v>
      </c>
      <c r="AA905" s="35">
        <f t="shared" si="388"/>
        <v>0</v>
      </c>
    </row>
    <row r="906" spans="1:27" ht="15" customHeight="1">
      <c r="A906" s="195" t="s">
        <v>954</v>
      </c>
      <c r="B906" s="192" t="s">
        <v>30</v>
      </c>
      <c r="C906" s="78">
        <v>5</v>
      </c>
      <c r="D906" s="78"/>
      <c r="E906" s="78"/>
      <c r="F906" s="34">
        <f t="shared" si="380"/>
        <v>5</v>
      </c>
      <c r="G906" s="34">
        <f t="shared" si="381"/>
        <v>750</v>
      </c>
      <c r="H906" s="44"/>
      <c r="I906" s="44">
        <v>2</v>
      </c>
      <c r="J906" s="44">
        <v>4</v>
      </c>
      <c r="K906" s="34">
        <f t="shared" si="382"/>
        <v>6</v>
      </c>
      <c r="L906" s="34">
        <f t="shared" si="389"/>
        <v>900</v>
      </c>
      <c r="M906" s="44">
        <v>5</v>
      </c>
      <c r="N906" s="44"/>
      <c r="O906" s="44"/>
      <c r="P906" s="34">
        <f t="shared" si="383"/>
        <v>5</v>
      </c>
      <c r="Q906" s="34">
        <f t="shared" si="384"/>
        <v>750</v>
      </c>
      <c r="R906" s="44"/>
      <c r="S906" s="44"/>
      <c r="T906" s="44"/>
      <c r="U906" s="37">
        <f t="shared" si="385"/>
        <v>0</v>
      </c>
      <c r="V906" s="34">
        <f t="shared" si="386"/>
        <v>0</v>
      </c>
      <c r="W906" s="57">
        <f t="shared" si="387"/>
        <v>16</v>
      </c>
      <c r="X906" s="88"/>
      <c r="Y906" s="64"/>
      <c r="Z906" s="201">
        <v>150</v>
      </c>
      <c r="AA906" s="35">
        <f t="shared" si="388"/>
        <v>2400</v>
      </c>
    </row>
    <row r="907" spans="1:27" ht="15" customHeight="1">
      <c r="A907" s="195" t="s">
        <v>955</v>
      </c>
      <c r="B907" s="192" t="s">
        <v>30</v>
      </c>
      <c r="C907" s="78">
        <v>50</v>
      </c>
      <c r="D907" s="78"/>
      <c r="E907" s="78"/>
      <c r="F907" s="34">
        <f t="shared" si="380"/>
        <v>50</v>
      </c>
      <c r="G907" s="34">
        <f t="shared" si="381"/>
        <v>4000</v>
      </c>
      <c r="H907" s="44"/>
      <c r="I907" s="44"/>
      <c r="J907" s="44"/>
      <c r="K907" s="34">
        <f t="shared" si="382"/>
        <v>0</v>
      </c>
      <c r="L907" s="34">
        <f t="shared" si="389"/>
        <v>0</v>
      </c>
      <c r="M907" s="44"/>
      <c r="N907" s="44"/>
      <c r="O907" s="44">
        <v>1</v>
      </c>
      <c r="P907" s="34">
        <f t="shared" si="383"/>
        <v>1</v>
      </c>
      <c r="Q907" s="34">
        <f t="shared" si="384"/>
        <v>80</v>
      </c>
      <c r="R907" s="44"/>
      <c r="S907" s="44"/>
      <c r="T907" s="44"/>
      <c r="U907" s="37">
        <f t="shared" si="385"/>
        <v>0</v>
      </c>
      <c r="V907" s="34">
        <f t="shared" si="386"/>
        <v>0</v>
      </c>
      <c r="W907" s="57">
        <f t="shared" si="387"/>
        <v>51</v>
      </c>
      <c r="X907" s="88"/>
      <c r="Y907" s="64"/>
      <c r="Z907" s="201">
        <v>80</v>
      </c>
      <c r="AA907" s="35">
        <f t="shared" si="388"/>
        <v>4080</v>
      </c>
    </row>
    <row r="908" spans="1:27" ht="15" customHeight="1">
      <c r="A908" s="195" t="s">
        <v>956</v>
      </c>
      <c r="B908" s="192" t="s">
        <v>765</v>
      </c>
      <c r="C908" s="48"/>
      <c r="D908" s="48">
        <v>4</v>
      </c>
      <c r="E908" s="48"/>
      <c r="F908" s="34">
        <f t="shared" si="380"/>
        <v>4</v>
      </c>
      <c r="G908" s="34">
        <f t="shared" si="381"/>
        <v>1040</v>
      </c>
      <c r="H908" s="34"/>
      <c r="I908" s="34"/>
      <c r="J908" s="34">
        <v>4</v>
      </c>
      <c r="K908" s="34">
        <f t="shared" si="382"/>
        <v>4</v>
      </c>
      <c r="L908" s="34">
        <f t="shared" si="389"/>
        <v>1040</v>
      </c>
      <c r="M908" s="34"/>
      <c r="N908" s="34"/>
      <c r="O908" s="34"/>
      <c r="P908" s="34">
        <f t="shared" si="383"/>
        <v>0</v>
      </c>
      <c r="Q908" s="34">
        <f t="shared" si="384"/>
        <v>0</v>
      </c>
      <c r="R908" s="34">
        <v>4</v>
      </c>
      <c r="S908" s="34">
        <v>4</v>
      </c>
      <c r="T908" s="34"/>
      <c r="U908" s="37">
        <f t="shared" si="385"/>
        <v>8</v>
      </c>
      <c r="V908" s="34">
        <f t="shared" si="386"/>
        <v>2080</v>
      </c>
      <c r="W908" s="57">
        <f t="shared" si="387"/>
        <v>16</v>
      </c>
      <c r="X908" s="57"/>
      <c r="Y908" s="181"/>
      <c r="Z908" s="201">
        <v>260</v>
      </c>
      <c r="AA908" s="35">
        <f t="shared" si="388"/>
        <v>4160</v>
      </c>
    </row>
    <row r="909" spans="1:27" ht="15" customHeight="1">
      <c r="A909" s="195" t="s">
        <v>957</v>
      </c>
      <c r="B909" s="192" t="s">
        <v>44</v>
      </c>
      <c r="C909" s="40"/>
      <c r="D909" s="40">
        <v>1</v>
      </c>
      <c r="E909" s="40"/>
      <c r="F909" s="37">
        <f t="shared" ref="F909:F928" si="390">SUM(C909:E909)</f>
        <v>1</v>
      </c>
      <c r="G909" s="37">
        <f t="shared" ref="G909:G928" si="391">F909*Z909</f>
        <v>80</v>
      </c>
      <c r="H909" s="37"/>
      <c r="I909" s="37">
        <v>1</v>
      </c>
      <c r="J909" s="37"/>
      <c r="K909" s="37">
        <f t="shared" ref="K909:K928" si="392">SUM(H909:J909)</f>
        <v>1</v>
      </c>
      <c r="L909" s="37">
        <f>K909*Z909</f>
        <v>80</v>
      </c>
      <c r="M909" s="37"/>
      <c r="N909" s="37">
        <v>1</v>
      </c>
      <c r="O909" s="37"/>
      <c r="P909" s="37">
        <f t="shared" ref="P909:P928" si="393">SUM(M909:O909)</f>
        <v>1</v>
      </c>
      <c r="Q909" s="37">
        <f t="shared" ref="Q909:Q928" si="394">P909*Z909</f>
        <v>80</v>
      </c>
      <c r="R909" s="37"/>
      <c r="S909" s="37">
        <v>1</v>
      </c>
      <c r="T909" s="37"/>
      <c r="U909" s="37">
        <f t="shared" ref="U909:U928" si="395">SUM(R909:T909)</f>
        <v>1</v>
      </c>
      <c r="V909" s="37">
        <f t="shared" ref="V909:V928" si="396">U909*Z909</f>
        <v>80</v>
      </c>
      <c r="W909" s="57">
        <f t="shared" ref="W909:W928" si="397">F909+K909+P909+U909</f>
        <v>4</v>
      </c>
      <c r="X909" s="87"/>
      <c r="Y909" s="60"/>
      <c r="Z909" s="201">
        <v>80</v>
      </c>
      <c r="AA909" s="35">
        <f t="shared" ref="AA909:AA928" si="398">W909*Z909</f>
        <v>320</v>
      </c>
    </row>
    <row r="910" spans="1:27" ht="15" customHeight="1">
      <c r="A910" s="195" t="s">
        <v>958</v>
      </c>
      <c r="B910" s="192" t="s">
        <v>30</v>
      </c>
      <c r="C910" s="48"/>
      <c r="D910" s="48"/>
      <c r="E910" s="48">
        <v>5</v>
      </c>
      <c r="F910" s="34">
        <f t="shared" si="390"/>
        <v>5</v>
      </c>
      <c r="G910" s="34">
        <f t="shared" si="391"/>
        <v>500</v>
      </c>
      <c r="H910" s="34"/>
      <c r="I910" s="34"/>
      <c r="J910" s="34">
        <v>6</v>
      </c>
      <c r="K910" s="34">
        <f t="shared" si="392"/>
        <v>6</v>
      </c>
      <c r="L910" s="34">
        <f t="shared" ref="L910:L928" si="399">K910*Z910</f>
        <v>600</v>
      </c>
      <c r="M910" s="34"/>
      <c r="N910" s="34">
        <v>4</v>
      </c>
      <c r="O910" s="34"/>
      <c r="P910" s="34">
        <f t="shared" si="393"/>
        <v>4</v>
      </c>
      <c r="Q910" s="34">
        <f t="shared" si="394"/>
        <v>400</v>
      </c>
      <c r="R910" s="34">
        <v>5</v>
      </c>
      <c r="S910" s="34">
        <v>3</v>
      </c>
      <c r="T910" s="34"/>
      <c r="U910" s="37">
        <f t="shared" si="395"/>
        <v>8</v>
      </c>
      <c r="V910" s="34">
        <f t="shared" si="396"/>
        <v>800</v>
      </c>
      <c r="W910" s="57">
        <f t="shared" si="397"/>
        <v>23</v>
      </c>
      <c r="X910" s="87"/>
      <c r="Y910" s="61"/>
      <c r="Z910" s="201">
        <v>100</v>
      </c>
      <c r="AA910" s="35">
        <f t="shared" si="398"/>
        <v>2300</v>
      </c>
    </row>
    <row r="911" spans="1:27" ht="15" customHeight="1">
      <c r="A911" s="195" t="s">
        <v>959</v>
      </c>
      <c r="B911" s="192" t="s">
        <v>30</v>
      </c>
      <c r="C911" s="48"/>
      <c r="D911" s="48"/>
      <c r="E911" s="48"/>
      <c r="F911" s="34">
        <f t="shared" si="390"/>
        <v>0</v>
      </c>
      <c r="G911" s="34">
        <f t="shared" si="391"/>
        <v>0</v>
      </c>
      <c r="H911" s="34"/>
      <c r="I911" s="34"/>
      <c r="J911" s="34"/>
      <c r="K911" s="34">
        <f t="shared" si="392"/>
        <v>0</v>
      </c>
      <c r="L911" s="34">
        <f t="shared" si="399"/>
        <v>0</v>
      </c>
      <c r="M911" s="34"/>
      <c r="N911" s="34"/>
      <c r="O911" s="34"/>
      <c r="P911" s="34">
        <f t="shared" si="393"/>
        <v>0</v>
      </c>
      <c r="Q911" s="34">
        <f t="shared" si="394"/>
        <v>0</v>
      </c>
      <c r="R911" s="34"/>
      <c r="S911" s="34"/>
      <c r="T911" s="34"/>
      <c r="U911" s="37">
        <f t="shared" si="395"/>
        <v>0</v>
      </c>
      <c r="V911" s="34">
        <f t="shared" si="396"/>
        <v>0</v>
      </c>
      <c r="W911" s="57">
        <f t="shared" si="397"/>
        <v>0</v>
      </c>
      <c r="X911" s="87"/>
      <c r="Y911" s="61"/>
      <c r="Z911" s="201">
        <v>165</v>
      </c>
      <c r="AA911" s="35">
        <f t="shared" si="398"/>
        <v>0</v>
      </c>
    </row>
    <row r="912" spans="1:27" ht="15" customHeight="1">
      <c r="A912" s="195" t="s">
        <v>960</v>
      </c>
      <c r="B912" s="192" t="s">
        <v>44</v>
      </c>
      <c r="C912" s="48">
        <v>3</v>
      </c>
      <c r="D912" s="48">
        <v>1</v>
      </c>
      <c r="E912" s="48"/>
      <c r="F912" s="34">
        <f t="shared" si="390"/>
        <v>4</v>
      </c>
      <c r="G912" s="34">
        <f t="shared" si="391"/>
        <v>160</v>
      </c>
      <c r="H912" s="34"/>
      <c r="I912" s="34"/>
      <c r="J912" s="34"/>
      <c r="K912" s="34">
        <f t="shared" si="392"/>
        <v>0</v>
      </c>
      <c r="L912" s="34">
        <f t="shared" si="399"/>
        <v>0</v>
      </c>
      <c r="M912" s="34"/>
      <c r="N912" s="34"/>
      <c r="O912" s="34">
        <v>1</v>
      </c>
      <c r="P912" s="34">
        <f t="shared" si="393"/>
        <v>1</v>
      </c>
      <c r="Q912" s="34">
        <f t="shared" si="394"/>
        <v>40</v>
      </c>
      <c r="R912" s="34"/>
      <c r="S912" s="34"/>
      <c r="T912" s="34"/>
      <c r="U912" s="37">
        <f t="shared" si="395"/>
        <v>0</v>
      </c>
      <c r="V912" s="34">
        <f t="shared" si="396"/>
        <v>0</v>
      </c>
      <c r="W912" s="57">
        <f t="shared" si="397"/>
        <v>5</v>
      </c>
      <c r="X912" s="87"/>
      <c r="Y912" s="61"/>
      <c r="Z912" s="201">
        <v>40</v>
      </c>
      <c r="AA912" s="35">
        <f t="shared" si="398"/>
        <v>200</v>
      </c>
    </row>
    <row r="913" spans="1:27" ht="15" customHeight="1">
      <c r="A913" s="195" t="s">
        <v>961</v>
      </c>
      <c r="B913" s="192" t="s">
        <v>30</v>
      </c>
      <c r="C913" s="48"/>
      <c r="D913" s="48">
        <v>2</v>
      </c>
      <c r="E913" s="48"/>
      <c r="F913" s="34">
        <f t="shared" si="390"/>
        <v>2</v>
      </c>
      <c r="G913" s="34">
        <f t="shared" si="391"/>
        <v>80</v>
      </c>
      <c r="H913" s="34">
        <v>4</v>
      </c>
      <c r="I913" s="34"/>
      <c r="J913" s="34"/>
      <c r="K913" s="34">
        <f t="shared" si="392"/>
        <v>4</v>
      </c>
      <c r="L913" s="34">
        <f t="shared" si="399"/>
        <v>160</v>
      </c>
      <c r="M913" s="34">
        <v>2</v>
      </c>
      <c r="N913" s="34"/>
      <c r="O913" s="34"/>
      <c r="P913" s="34">
        <f t="shared" si="393"/>
        <v>2</v>
      </c>
      <c r="Q913" s="34">
        <f t="shared" si="394"/>
        <v>80</v>
      </c>
      <c r="R913" s="34">
        <v>5</v>
      </c>
      <c r="S913" s="34"/>
      <c r="T913" s="34"/>
      <c r="U913" s="37">
        <f t="shared" si="395"/>
        <v>5</v>
      </c>
      <c r="V913" s="34">
        <f t="shared" si="396"/>
        <v>200</v>
      </c>
      <c r="W913" s="57">
        <f t="shared" si="397"/>
        <v>13</v>
      </c>
      <c r="X913" s="87"/>
      <c r="Y913" s="61"/>
      <c r="Z913" s="201">
        <v>40</v>
      </c>
      <c r="AA913" s="35">
        <f t="shared" si="398"/>
        <v>520</v>
      </c>
    </row>
    <row r="914" spans="1:27" ht="15" customHeight="1">
      <c r="A914" s="195" t="s">
        <v>962</v>
      </c>
      <c r="B914" s="192" t="s">
        <v>74</v>
      </c>
      <c r="C914" s="48">
        <v>2</v>
      </c>
      <c r="D914" s="48"/>
      <c r="E914" s="48">
        <v>2</v>
      </c>
      <c r="F914" s="34">
        <f t="shared" si="390"/>
        <v>4</v>
      </c>
      <c r="G914" s="34">
        <f t="shared" si="391"/>
        <v>320</v>
      </c>
      <c r="H914" s="34"/>
      <c r="I914" s="34"/>
      <c r="J914" s="34">
        <v>2</v>
      </c>
      <c r="K914" s="34">
        <f t="shared" si="392"/>
        <v>2</v>
      </c>
      <c r="L914" s="34">
        <f t="shared" si="399"/>
        <v>160</v>
      </c>
      <c r="M914" s="34"/>
      <c r="N914" s="34"/>
      <c r="O914" s="34"/>
      <c r="P914" s="34">
        <f t="shared" si="393"/>
        <v>0</v>
      </c>
      <c r="Q914" s="34">
        <f t="shared" si="394"/>
        <v>0</v>
      </c>
      <c r="R914" s="34"/>
      <c r="S914" s="34"/>
      <c r="T914" s="34"/>
      <c r="U914" s="37">
        <f t="shared" si="395"/>
        <v>0</v>
      </c>
      <c r="V914" s="34">
        <f t="shared" si="396"/>
        <v>0</v>
      </c>
      <c r="W914" s="57">
        <f t="shared" si="397"/>
        <v>6</v>
      </c>
      <c r="X914" s="87"/>
      <c r="Y914" s="61"/>
      <c r="Z914" s="201">
        <v>80</v>
      </c>
      <c r="AA914" s="35">
        <f t="shared" si="398"/>
        <v>480</v>
      </c>
    </row>
    <row r="915" spans="1:27" ht="15" customHeight="1">
      <c r="A915" s="195" t="s">
        <v>963</v>
      </c>
      <c r="B915" s="192" t="s">
        <v>74</v>
      </c>
      <c r="C915" s="78">
        <v>4</v>
      </c>
      <c r="D915" s="78">
        <v>4</v>
      </c>
      <c r="E915" s="78">
        <v>2</v>
      </c>
      <c r="F915" s="34">
        <f t="shared" si="390"/>
        <v>10</v>
      </c>
      <c r="G915" s="34">
        <f t="shared" si="391"/>
        <v>800</v>
      </c>
      <c r="H915" s="44">
        <v>6</v>
      </c>
      <c r="I915" s="44">
        <v>5</v>
      </c>
      <c r="J915" s="44">
        <v>52</v>
      </c>
      <c r="K915" s="34">
        <f t="shared" si="392"/>
        <v>63</v>
      </c>
      <c r="L915" s="34">
        <f t="shared" si="399"/>
        <v>5040</v>
      </c>
      <c r="M915" s="44">
        <v>6</v>
      </c>
      <c r="N915" s="44">
        <v>2</v>
      </c>
      <c r="O915" s="44">
        <v>2</v>
      </c>
      <c r="P915" s="34">
        <f t="shared" si="393"/>
        <v>10</v>
      </c>
      <c r="Q915" s="34">
        <f t="shared" si="394"/>
        <v>800</v>
      </c>
      <c r="R915" s="44"/>
      <c r="S915" s="44">
        <v>3</v>
      </c>
      <c r="T915" s="44"/>
      <c r="U915" s="37">
        <f t="shared" si="395"/>
        <v>3</v>
      </c>
      <c r="V915" s="34">
        <f t="shared" si="396"/>
        <v>240</v>
      </c>
      <c r="W915" s="57">
        <f t="shared" si="397"/>
        <v>86</v>
      </c>
      <c r="X915" s="88"/>
      <c r="Y915" s="64"/>
      <c r="Z915" s="201">
        <v>80</v>
      </c>
      <c r="AA915" s="35">
        <f t="shared" si="398"/>
        <v>6880</v>
      </c>
    </row>
    <row r="916" spans="1:27" ht="15" customHeight="1">
      <c r="A916" s="195" t="s">
        <v>964</v>
      </c>
      <c r="B916" s="192" t="s">
        <v>116</v>
      </c>
      <c r="C916" s="78"/>
      <c r="D916" s="78"/>
      <c r="E916" s="78"/>
      <c r="F916" s="34">
        <f t="shared" si="390"/>
        <v>0</v>
      </c>
      <c r="G916" s="34">
        <f t="shared" si="391"/>
        <v>0</v>
      </c>
      <c r="H916" s="44"/>
      <c r="I916" s="44"/>
      <c r="J916" s="44"/>
      <c r="K916" s="34">
        <f t="shared" si="392"/>
        <v>0</v>
      </c>
      <c r="L916" s="34">
        <f t="shared" si="399"/>
        <v>0</v>
      </c>
      <c r="M916" s="44"/>
      <c r="N916" s="44"/>
      <c r="O916" s="44"/>
      <c r="P916" s="34">
        <f t="shared" si="393"/>
        <v>0</v>
      </c>
      <c r="Q916" s="34">
        <f t="shared" si="394"/>
        <v>0</v>
      </c>
      <c r="R916" s="44"/>
      <c r="S916" s="44"/>
      <c r="T916" s="44"/>
      <c r="U916" s="37">
        <f t="shared" si="395"/>
        <v>0</v>
      </c>
      <c r="V916" s="34">
        <f t="shared" si="396"/>
        <v>0</v>
      </c>
      <c r="W916" s="57">
        <f t="shared" si="397"/>
        <v>0</v>
      </c>
      <c r="X916" s="88"/>
      <c r="Y916" s="64"/>
      <c r="Z916" s="201">
        <v>350</v>
      </c>
      <c r="AA916" s="35">
        <f t="shared" si="398"/>
        <v>0</v>
      </c>
    </row>
    <row r="917" spans="1:27" ht="15" customHeight="1">
      <c r="A917" s="196" t="s">
        <v>965</v>
      </c>
      <c r="B917" s="194" t="s">
        <v>765</v>
      </c>
      <c r="C917" s="78"/>
      <c r="D917" s="78"/>
      <c r="E917" s="78"/>
      <c r="F917" s="34">
        <f t="shared" si="390"/>
        <v>0</v>
      </c>
      <c r="G917" s="34">
        <f t="shared" si="391"/>
        <v>0</v>
      </c>
      <c r="H917" s="44"/>
      <c r="I917" s="44"/>
      <c r="J917" s="44"/>
      <c r="K917" s="34">
        <f t="shared" si="392"/>
        <v>0</v>
      </c>
      <c r="L917" s="34">
        <f t="shared" si="399"/>
        <v>0</v>
      </c>
      <c r="M917" s="44"/>
      <c r="N917" s="44"/>
      <c r="O917" s="44"/>
      <c r="P917" s="34">
        <f t="shared" si="393"/>
        <v>0</v>
      </c>
      <c r="Q917" s="34">
        <f t="shared" si="394"/>
        <v>0</v>
      </c>
      <c r="R917" s="44"/>
      <c r="S917" s="44"/>
      <c r="T917" s="44"/>
      <c r="U917" s="37">
        <f t="shared" si="395"/>
        <v>0</v>
      </c>
      <c r="V917" s="34">
        <f t="shared" si="396"/>
        <v>0</v>
      </c>
      <c r="W917" s="57">
        <f t="shared" si="397"/>
        <v>0</v>
      </c>
      <c r="X917" s="88"/>
      <c r="Y917" s="64"/>
      <c r="Z917" s="200">
        <v>1120</v>
      </c>
      <c r="AA917" s="35">
        <f t="shared" si="398"/>
        <v>0</v>
      </c>
    </row>
    <row r="918" spans="1:27" ht="15" customHeight="1">
      <c r="A918" s="196" t="s">
        <v>966</v>
      </c>
      <c r="B918" s="194" t="s">
        <v>30</v>
      </c>
      <c r="C918" s="78">
        <v>4</v>
      </c>
      <c r="D918" s="78">
        <v>5</v>
      </c>
      <c r="E918" s="78"/>
      <c r="F918" s="34">
        <f t="shared" si="390"/>
        <v>9</v>
      </c>
      <c r="G918" s="34">
        <f t="shared" si="391"/>
        <v>4500</v>
      </c>
      <c r="H918" s="44"/>
      <c r="I918" s="44">
        <v>2</v>
      </c>
      <c r="J918" s="44"/>
      <c r="K918" s="34">
        <f t="shared" si="392"/>
        <v>2</v>
      </c>
      <c r="L918" s="34">
        <f t="shared" si="399"/>
        <v>1000</v>
      </c>
      <c r="M918" s="44">
        <v>2</v>
      </c>
      <c r="N918" s="44">
        <v>2</v>
      </c>
      <c r="O918" s="44"/>
      <c r="P918" s="34">
        <f t="shared" si="393"/>
        <v>4</v>
      </c>
      <c r="Q918" s="34">
        <f t="shared" si="394"/>
        <v>2000</v>
      </c>
      <c r="R918" s="44">
        <v>5</v>
      </c>
      <c r="S918" s="44"/>
      <c r="T918" s="44"/>
      <c r="U918" s="37">
        <f t="shared" si="395"/>
        <v>5</v>
      </c>
      <c r="V918" s="34">
        <f t="shared" si="396"/>
        <v>2500</v>
      </c>
      <c r="W918" s="57">
        <f t="shared" si="397"/>
        <v>20</v>
      </c>
      <c r="X918" s="88"/>
      <c r="Y918" s="64"/>
      <c r="Z918" s="200">
        <v>500</v>
      </c>
      <c r="AA918" s="35">
        <f t="shared" si="398"/>
        <v>10000</v>
      </c>
    </row>
    <row r="919" spans="1:27" ht="15" customHeight="1">
      <c r="A919" s="196" t="s">
        <v>1603</v>
      </c>
      <c r="B919" s="194" t="s">
        <v>30</v>
      </c>
      <c r="C919" s="78">
        <v>10</v>
      </c>
      <c r="D919" s="78"/>
      <c r="E919" s="78">
        <v>3</v>
      </c>
      <c r="F919" s="34">
        <f t="shared" si="390"/>
        <v>13</v>
      </c>
      <c r="G919" s="34">
        <f t="shared" si="391"/>
        <v>1040</v>
      </c>
      <c r="H919" s="44">
        <v>2</v>
      </c>
      <c r="I919" s="44"/>
      <c r="J919" s="44"/>
      <c r="K919" s="34">
        <f t="shared" si="392"/>
        <v>2</v>
      </c>
      <c r="L919" s="34">
        <f t="shared" si="399"/>
        <v>160</v>
      </c>
      <c r="M919" s="44">
        <v>8</v>
      </c>
      <c r="N919" s="44"/>
      <c r="O919" s="44"/>
      <c r="P919" s="34">
        <f t="shared" si="393"/>
        <v>8</v>
      </c>
      <c r="Q919" s="34">
        <f t="shared" si="394"/>
        <v>640</v>
      </c>
      <c r="R919" s="44">
        <v>3</v>
      </c>
      <c r="S919" s="44">
        <v>2</v>
      </c>
      <c r="T919" s="44"/>
      <c r="U919" s="37">
        <f t="shared" si="395"/>
        <v>5</v>
      </c>
      <c r="V919" s="34">
        <f t="shared" si="396"/>
        <v>400</v>
      </c>
      <c r="W919" s="57">
        <f t="shared" si="397"/>
        <v>28</v>
      </c>
      <c r="X919" s="88"/>
      <c r="Y919" s="64"/>
      <c r="Z919" s="200">
        <v>80</v>
      </c>
      <c r="AA919" s="35">
        <f t="shared" si="398"/>
        <v>2240</v>
      </c>
    </row>
    <row r="920" spans="1:27" ht="15" customHeight="1">
      <c r="A920" s="196" t="s">
        <v>1695</v>
      </c>
      <c r="B920" s="194" t="s">
        <v>765</v>
      </c>
      <c r="C920" s="78">
        <v>1</v>
      </c>
      <c r="D920" s="78"/>
      <c r="E920" s="78">
        <v>15</v>
      </c>
      <c r="F920" s="34">
        <f t="shared" si="390"/>
        <v>16</v>
      </c>
      <c r="G920" s="34">
        <f t="shared" si="391"/>
        <v>2880</v>
      </c>
      <c r="H920" s="44"/>
      <c r="I920" s="44"/>
      <c r="J920" s="44"/>
      <c r="K920" s="34">
        <f t="shared" si="392"/>
        <v>0</v>
      </c>
      <c r="L920" s="34">
        <f t="shared" si="399"/>
        <v>0</v>
      </c>
      <c r="M920" s="44">
        <v>1</v>
      </c>
      <c r="N920" s="44">
        <v>13</v>
      </c>
      <c r="O920" s="44"/>
      <c r="P920" s="34">
        <f t="shared" si="393"/>
        <v>14</v>
      </c>
      <c r="Q920" s="34">
        <f t="shared" si="394"/>
        <v>2520</v>
      </c>
      <c r="R920" s="44">
        <v>5</v>
      </c>
      <c r="S920" s="44">
        <v>1</v>
      </c>
      <c r="T920" s="44"/>
      <c r="U920" s="37">
        <f t="shared" si="395"/>
        <v>6</v>
      </c>
      <c r="V920" s="34">
        <f t="shared" si="396"/>
        <v>1080</v>
      </c>
      <c r="W920" s="57">
        <f t="shared" si="397"/>
        <v>36</v>
      </c>
      <c r="X920" s="88"/>
      <c r="Y920" s="64"/>
      <c r="Z920" s="200">
        <v>180</v>
      </c>
      <c r="AA920" s="35">
        <f t="shared" si="398"/>
        <v>6480</v>
      </c>
    </row>
    <row r="921" spans="1:27" ht="15" customHeight="1">
      <c r="A921" s="196" t="s">
        <v>967</v>
      </c>
      <c r="B921" s="194" t="s">
        <v>30</v>
      </c>
      <c r="C921" s="78"/>
      <c r="D921" s="78"/>
      <c r="E921" s="78"/>
      <c r="F921" s="34">
        <f t="shared" si="390"/>
        <v>0</v>
      </c>
      <c r="G921" s="34">
        <f t="shared" si="391"/>
        <v>0</v>
      </c>
      <c r="H921" s="44"/>
      <c r="I921" s="44">
        <v>3</v>
      </c>
      <c r="J921" s="44"/>
      <c r="K921" s="34">
        <f t="shared" si="392"/>
        <v>3</v>
      </c>
      <c r="L921" s="34">
        <f t="shared" si="399"/>
        <v>135</v>
      </c>
      <c r="M921" s="44"/>
      <c r="N921" s="44"/>
      <c r="O921" s="44">
        <v>2</v>
      </c>
      <c r="P921" s="34">
        <f t="shared" si="393"/>
        <v>2</v>
      </c>
      <c r="Q921" s="34">
        <f t="shared" si="394"/>
        <v>90</v>
      </c>
      <c r="R921" s="44"/>
      <c r="S921" s="44">
        <v>1</v>
      </c>
      <c r="T921" s="44"/>
      <c r="U921" s="37">
        <f t="shared" si="395"/>
        <v>1</v>
      </c>
      <c r="V921" s="34">
        <f t="shared" si="396"/>
        <v>45</v>
      </c>
      <c r="W921" s="57">
        <f t="shared" si="397"/>
        <v>6</v>
      </c>
      <c r="X921" s="88"/>
      <c r="Y921" s="64"/>
      <c r="Z921" s="200">
        <v>45</v>
      </c>
      <c r="AA921" s="35">
        <f t="shared" si="398"/>
        <v>270</v>
      </c>
    </row>
    <row r="922" spans="1:27" ht="15" customHeight="1">
      <c r="A922" s="196" t="s">
        <v>968</v>
      </c>
      <c r="B922" s="194" t="s">
        <v>764</v>
      </c>
      <c r="C922" s="78">
        <v>4</v>
      </c>
      <c r="D922" s="78"/>
      <c r="E922" s="78"/>
      <c r="F922" s="34">
        <f t="shared" si="390"/>
        <v>4</v>
      </c>
      <c r="G922" s="34">
        <f t="shared" si="391"/>
        <v>980</v>
      </c>
      <c r="H922" s="44"/>
      <c r="I922" s="44"/>
      <c r="J922" s="44"/>
      <c r="K922" s="34">
        <f t="shared" si="392"/>
        <v>0</v>
      </c>
      <c r="L922" s="34">
        <f t="shared" si="399"/>
        <v>0</v>
      </c>
      <c r="M922" s="44"/>
      <c r="N922" s="44"/>
      <c r="O922" s="44"/>
      <c r="P922" s="34">
        <f t="shared" si="393"/>
        <v>0</v>
      </c>
      <c r="Q922" s="34">
        <f t="shared" si="394"/>
        <v>0</v>
      </c>
      <c r="R922" s="44"/>
      <c r="S922" s="44"/>
      <c r="T922" s="44"/>
      <c r="U922" s="37">
        <f t="shared" si="395"/>
        <v>0</v>
      </c>
      <c r="V922" s="34">
        <f t="shared" si="396"/>
        <v>0</v>
      </c>
      <c r="W922" s="57">
        <f t="shared" si="397"/>
        <v>4</v>
      </c>
      <c r="X922" s="88"/>
      <c r="Y922" s="64"/>
      <c r="Z922" s="200">
        <v>245</v>
      </c>
      <c r="AA922" s="35">
        <f t="shared" si="398"/>
        <v>980</v>
      </c>
    </row>
    <row r="923" spans="1:27" ht="15" customHeight="1">
      <c r="A923" s="196" t="s">
        <v>969</v>
      </c>
      <c r="B923" s="194" t="s">
        <v>30</v>
      </c>
      <c r="C923" s="78"/>
      <c r="D923" s="78"/>
      <c r="E923" s="78"/>
      <c r="F923" s="34">
        <f t="shared" si="390"/>
        <v>0</v>
      </c>
      <c r="G923" s="34">
        <f t="shared" si="391"/>
        <v>0</v>
      </c>
      <c r="H923" s="44"/>
      <c r="I923" s="44"/>
      <c r="J923" s="44"/>
      <c r="K923" s="34">
        <f t="shared" si="392"/>
        <v>0</v>
      </c>
      <c r="L923" s="34">
        <f t="shared" si="399"/>
        <v>0</v>
      </c>
      <c r="M923" s="44"/>
      <c r="N923" s="44"/>
      <c r="O923" s="44"/>
      <c r="P923" s="34">
        <f t="shared" si="393"/>
        <v>0</v>
      </c>
      <c r="Q923" s="34">
        <f t="shared" si="394"/>
        <v>0</v>
      </c>
      <c r="R923" s="44"/>
      <c r="S923" s="44"/>
      <c r="T923" s="44"/>
      <c r="U923" s="37">
        <f t="shared" si="395"/>
        <v>0</v>
      </c>
      <c r="V923" s="34">
        <f t="shared" si="396"/>
        <v>0</v>
      </c>
      <c r="W923" s="57">
        <f t="shared" si="397"/>
        <v>0</v>
      </c>
      <c r="X923" s="88"/>
      <c r="Y923" s="64"/>
      <c r="Z923" s="200">
        <v>180</v>
      </c>
      <c r="AA923" s="35">
        <f t="shared" si="398"/>
        <v>0</v>
      </c>
    </row>
    <row r="924" spans="1:27" ht="15" customHeight="1">
      <c r="A924" s="196" t="s">
        <v>970</v>
      </c>
      <c r="B924" s="194" t="s">
        <v>74</v>
      </c>
      <c r="C924" s="78"/>
      <c r="D924" s="78"/>
      <c r="E924" s="78"/>
      <c r="F924" s="34">
        <f t="shared" si="390"/>
        <v>0</v>
      </c>
      <c r="G924" s="34">
        <f t="shared" si="391"/>
        <v>0</v>
      </c>
      <c r="H924" s="44"/>
      <c r="I924" s="44"/>
      <c r="J924" s="44"/>
      <c r="K924" s="34">
        <f t="shared" si="392"/>
        <v>0</v>
      </c>
      <c r="L924" s="34">
        <f t="shared" si="399"/>
        <v>0</v>
      </c>
      <c r="M924" s="44"/>
      <c r="N924" s="44"/>
      <c r="O924" s="44"/>
      <c r="P924" s="34">
        <f t="shared" si="393"/>
        <v>0</v>
      </c>
      <c r="Q924" s="34">
        <f t="shared" si="394"/>
        <v>0</v>
      </c>
      <c r="R924" s="44"/>
      <c r="S924" s="44"/>
      <c r="T924" s="44"/>
      <c r="U924" s="37">
        <f t="shared" si="395"/>
        <v>0</v>
      </c>
      <c r="V924" s="34">
        <f t="shared" si="396"/>
        <v>0</v>
      </c>
      <c r="W924" s="57">
        <f t="shared" si="397"/>
        <v>0</v>
      </c>
      <c r="X924" s="88"/>
      <c r="Y924" s="64"/>
      <c r="Z924" s="200">
        <v>110</v>
      </c>
      <c r="AA924" s="35">
        <f t="shared" si="398"/>
        <v>0</v>
      </c>
    </row>
    <row r="925" spans="1:27" ht="15" customHeight="1">
      <c r="A925" s="196" t="s">
        <v>971</v>
      </c>
      <c r="B925" s="194" t="s">
        <v>765</v>
      </c>
      <c r="C925" s="78"/>
      <c r="D925" s="78">
        <v>3</v>
      </c>
      <c r="E925" s="78"/>
      <c r="F925" s="34">
        <f t="shared" si="390"/>
        <v>3</v>
      </c>
      <c r="G925" s="34">
        <f t="shared" si="391"/>
        <v>180</v>
      </c>
      <c r="H925" s="44"/>
      <c r="I925" s="44">
        <v>1</v>
      </c>
      <c r="J925" s="44"/>
      <c r="K925" s="34">
        <f t="shared" si="392"/>
        <v>1</v>
      </c>
      <c r="L925" s="34">
        <f t="shared" si="399"/>
        <v>60</v>
      </c>
      <c r="M925" s="44">
        <v>1</v>
      </c>
      <c r="N925" s="44"/>
      <c r="O925" s="44">
        <v>1</v>
      </c>
      <c r="P925" s="34">
        <f t="shared" si="393"/>
        <v>2</v>
      </c>
      <c r="Q925" s="34">
        <f t="shared" si="394"/>
        <v>120</v>
      </c>
      <c r="R925" s="44">
        <v>3</v>
      </c>
      <c r="S925" s="44">
        <v>1</v>
      </c>
      <c r="T925" s="44"/>
      <c r="U925" s="37">
        <f t="shared" si="395"/>
        <v>4</v>
      </c>
      <c r="V925" s="34">
        <f t="shared" si="396"/>
        <v>240</v>
      </c>
      <c r="W925" s="57">
        <f t="shared" si="397"/>
        <v>10</v>
      </c>
      <c r="X925" s="88"/>
      <c r="Y925" s="64"/>
      <c r="Z925" s="200">
        <v>60</v>
      </c>
      <c r="AA925" s="35">
        <f t="shared" si="398"/>
        <v>600</v>
      </c>
    </row>
    <row r="926" spans="1:27" ht="15" customHeight="1">
      <c r="A926" s="196" t="s">
        <v>972</v>
      </c>
      <c r="B926" s="194" t="s">
        <v>47</v>
      </c>
      <c r="C926" s="78"/>
      <c r="D926" s="78"/>
      <c r="E926" s="78"/>
      <c r="F926" s="34">
        <f t="shared" si="390"/>
        <v>0</v>
      </c>
      <c r="G926" s="34">
        <f t="shared" si="391"/>
        <v>0</v>
      </c>
      <c r="H926" s="44"/>
      <c r="I926" s="44"/>
      <c r="J926" s="44"/>
      <c r="K926" s="34">
        <f t="shared" si="392"/>
        <v>0</v>
      </c>
      <c r="L926" s="34">
        <f t="shared" si="399"/>
        <v>0</v>
      </c>
      <c r="M926" s="44">
        <v>1</v>
      </c>
      <c r="N926" s="44"/>
      <c r="O926" s="44"/>
      <c r="P926" s="34">
        <f t="shared" si="393"/>
        <v>1</v>
      </c>
      <c r="Q926" s="34">
        <f t="shared" si="394"/>
        <v>30</v>
      </c>
      <c r="R926" s="44"/>
      <c r="S926" s="44"/>
      <c r="T926" s="44"/>
      <c r="U926" s="37">
        <f t="shared" si="395"/>
        <v>0</v>
      </c>
      <c r="V926" s="34">
        <f t="shared" si="396"/>
        <v>0</v>
      </c>
      <c r="W926" s="57">
        <f t="shared" si="397"/>
        <v>1</v>
      </c>
      <c r="X926" s="88"/>
      <c r="Y926" s="64"/>
      <c r="Z926" s="200">
        <v>30</v>
      </c>
      <c r="AA926" s="35">
        <f t="shared" si="398"/>
        <v>30</v>
      </c>
    </row>
    <row r="927" spans="1:27" ht="15" customHeight="1">
      <c r="A927" s="196" t="s">
        <v>973</v>
      </c>
      <c r="B927" s="194" t="s">
        <v>30</v>
      </c>
      <c r="C927" s="78"/>
      <c r="D927" s="78"/>
      <c r="E927" s="78"/>
      <c r="F927" s="34">
        <f t="shared" si="390"/>
        <v>0</v>
      </c>
      <c r="G927" s="34">
        <f t="shared" si="391"/>
        <v>0</v>
      </c>
      <c r="H927" s="44"/>
      <c r="I927" s="44">
        <v>2</v>
      </c>
      <c r="J927" s="44"/>
      <c r="K927" s="34">
        <f t="shared" si="392"/>
        <v>2</v>
      </c>
      <c r="L927" s="34">
        <f t="shared" si="399"/>
        <v>360</v>
      </c>
      <c r="M927" s="44"/>
      <c r="N927" s="44"/>
      <c r="O927" s="44">
        <v>1</v>
      </c>
      <c r="P927" s="34">
        <f t="shared" si="393"/>
        <v>1</v>
      </c>
      <c r="Q927" s="34">
        <f t="shared" si="394"/>
        <v>180</v>
      </c>
      <c r="R927" s="44"/>
      <c r="S927" s="44">
        <v>1</v>
      </c>
      <c r="T927" s="44"/>
      <c r="U927" s="37">
        <f t="shared" si="395"/>
        <v>1</v>
      </c>
      <c r="V927" s="34">
        <f t="shared" si="396"/>
        <v>180</v>
      </c>
      <c r="W927" s="57">
        <f t="shared" si="397"/>
        <v>4</v>
      </c>
      <c r="X927" s="88"/>
      <c r="Y927" s="64"/>
      <c r="Z927" s="200">
        <v>180</v>
      </c>
      <c r="AA927" s="35">
        <f t="shared" si="398"/>
        <v>720</v>
      </c>
    </row>
    <row r="928" spans="1:27" ht="15" customHeight="1">
      <c r="A928" s="196" t="s">
        <v>974</v>
      </c>
      <c r="B928" s="194" t="s">
        <v>60</v>
      </c>
      <c r="C928" s="48"/>
      <c r="D928" s="48"/>
      <c r="E928" s="48"/>
      <c r="F928" s="34">
        <f t="shared" si="390"/>
        <v>0</v>
      </c>
      <c r="G928" s="34">
        <f t="shared" si="391"/>
        <v>0</v>
      </c>
      <c r="H928" s="34"/>
      <c r="I928" s="34"/>
      <c r="J928" s="34"/>
      <c r="K928" s="34">
        <f t="shared" si="392"/>
        <v>0</v>
      </c>
      <c r="L928" s="34">
        <f t="shared" si="399"/>
        <v>0</v>
      </c>
      <c r="M928" s="34"/>
      <c r="N928" s="34"/>
      <c r="O928" s="34"/>
      <c r="P928" s="34">
        <f t="shared" si="393"/>
        <v>0</v>
      </c>
      <c r="Q928" s="34">
        <f t="shared" si="394"/>
        <v>0</v>
      </c>
      <c r="R928" s="34"/>
      <c r="S928" s="34"/>
      <c r="T928" s="34"/>
      <c r="U928" s="37">
        <f t="shared" si="395"/>
        <v>0</v>
      </c>
      <c r="V928" s="34">
        <f t="shared" si="396"/>
        <v>0</v>
      </c>
      <c r="W928" s="57">
        <f t="shared" si="397"/>
        <v>0</v>
      </c>
      <c r="X928" s="57"/>
      <c r="Y928" s="181"/>
      <c r="Z928" s="200">
        <v>1350</v>
      </c>
      <c r="AA928" s="35">
        <f t="shared" si="398"/>
        <v>0</v>
      </c>
    </row>
    <row r="929" spans="1:27" ht="15" customHeight="1">
      <c r="A929" s="196" t="s">
        <v>975</v>
      </c>
      <c r="B929" s="194" t="s">
        <v>60</v>
      </c>
      <c r="C929" s="40">
        <v>5</v>
      </c>
      <c r="D929" s="40"/>
      <c r="E929" s="40"/>
      <c r="F929" s="37">
        <f t="shared" ref="F929:F948" si="400">SUM(C929:E929)</f>
        <v>5</v>
      </c>
      <c r="G929" s="37">
        <f t="shared" ref="G929:G948" si="401">F929*Z929</f>
        <v>400</v>
      </c>
      <c r="H929" s="37">
        <v>2</v>
      </c>
      <c r="I929" s="37">
        <v>3</v>
      </c>
      <c r="J929" s="37"/>
      <c r="K929" s="37">
        <f t="shared" ref="K929:K948" si="402">SUM(H929:J929)</f>
        <v>5</v>
      </c>
      <c r="L929" s="37">
        <f>K929*Z929</f>
        <v>400</v>
      </c>
      <c r="M929" s="37">
        <v>2</v>
      </c>
      <c r="N929" s="37">
        <v>2</v>
      </c>
      <c r="O929" s="37"/>
      <c r="P929" s="37">
        <f t="shared" ref="P929:P948" si="403">SUM(M929:O929)</f>
        <v>4</v>
      </c>
      <c r="Q929" s="37">
        <f t="shared" ref="Q929:Q948" si="404">P929*Z929</f>
        <v>320</v>
      </c>
      <c r="R929" s="37">
        <v>2</v>
      </c>
      <c r="S929" s="37">
        <v>2</v>
      </c>
      <c r="T929" s="37"/>
      <c r="U929" s="37">
        <f t="shared" ref="U929:U948" si="405">SUM(R929:T929)</f>
        <v>4</v>
      </c>
      <c r="V929" s="37">
        <f t="shared" ref="V929:V948" si="406">U929*Z929</f>
        <v>320</v>
      </c>
      <c r="W929" s="57">
        <f t="shared" ref="W929:W948" si="407">F929+K929+P929+U929</f>
        <v>18</v>
      </c>
      <c r="X929" s="87"/>
      <c r="Y929" s="60"/>
      <c r="Z929" s="200">
        <v>80</v>
      </c>
      <c r="AA929" s="35">
        <f t="shared" ref="AA929:AA948" si="408">W929*Z929</f>
        <v>1440</v>
      </c>
    </row>
    <row r="930" spans="1:27" ht="15" customHeight="1">
      <c r="A930" s="196" t="s">
        <v>976</v>
      </c>
      <c r="B930" s="194" t="s">
        <v>60</v>
      </c>
      <c r="C930" s="48"/>
      <c r="D930" s="48"/>
      <c r="E930" s="48"/>
      <c r="F930" s="34">
        <f t="shared" si="400"/>
        <v>0</v>
      </c>
      <c r="G930" s="34">
        <f t="shared" si="401"/>
        <v>0</v>
      </c>
      <c r="H930" s="34"/>
      <c r="I930" s="34"/>
      <c r="J930" s="34"/>
      <c r="K930" s="34">
        <f t="shared" si="402"/>
        <v>0</v>
      </c>
      <c r="L930" s="34">
        <f t="shared" ref="L930:L948" si="409">K930*Z930</f>
        <v>0</v>
      </c>
      <c r="M930" s="34"/>
      <c r="N930" s="34"/>
      <c r="O930" s="34"/>
      <c r="P930" s="34">
        <f t="shared" si="403"/>
        <v>0</v>
      </c>
      <c r="Q930" s="34">
        <f t="shared" si="404"/>
        <v>0</v>
      </c>
      <c r="R930" s="34"/>
      <c r="S930" s="34"/>
      <c r="T930" s="34"/>
      <c r="U930" s="37">
        <f t="shared" si="405"/>
        <v>0</v>
      </c>
      <c r="V930" s="34">
        <f t="shared" si="406"/>
        <v>0</v>
      </c>
      <c r="W930" s="57">
        <f t="shared" si="407"/>
        <v>0</v>
      </c>
      <c r="X930" s="87"/>
      <c r="Y930" s="61"/>
      <c r="Z930" s="200">
        <v>5</v>
      </c>
      <c r="AA930" s="35">
        <f t="shared" si="408"/>
        <v>0</v>
      </c>
    </row>
    <row r="931" spans="1:27" ht="15" customHeight="1">
      <c r="A931" s="195" t="s">
        <v>977</v>
      </c>
      <c r="B931" s="186" t="s">
        <v>44</v>
      </c>
      <c r="C931" s="48"/>
      <c r="D931" s="48"/>
      <c r="E931" s="48"/>
      <c r="F931" s="34">
        <f t="shared" si="400"/>
        <v>0</v>
      </c>
      <c r="G931" s="34">
        <f t="shared" si="401"/>
        <v>0</v>
      </c>
      <c r="H931" s="34"/>
      <c r="I931" s="34"/>
      <c r="J931" s="34"/>
      <c r="K931" s="34">
        <f t="shared" si="402"/>
        <v>0</v>
      </c>
      <c r="L931" s="34">
        <f t="shared" si="409"/>
        <v>0</v>
      </c>
      <c r="M931" s="34"/>
      <c r="N931" s="34"/>
      <c r="O931" s="34"/>
      <c r="P931" s="34">
        <f t="shared" si="403"/>
        <v>0</v>
      </c>
      <c r="Q931" s="34">
        <f t="shared" si="404"/>
        <v>0</v>
      </c>
      <c r="R931" s="34"/>
      <c r="S931" s="34"/>
      <c r="T931" s="34"/>
      <c r="U931" s="37">
        <f t="shared" si="405"/>
        <v>0</v>
      </c>
      <c r="V931" s="34">
        <f t="shared" si="406"/>
        <v>0</v>
      </c>
      <c r="W931" s="57">
        <f t="shared" si="407"/>
        <v>0</v>
      </c>
      <c r="X931" s="87"/>
      <c r="Y931" s="61"/>
      <c r="Z931" s="201">
        <v>8.5</v>
      </c>
      <c r="AA931" s="35">
        <f t="shared" si="408"/>
        <v>0</v>
      </c>
    </row>
    <row r="932" spans="1:27" ht="15" customHeight="1">
      <c r="A932" s="196" t="s">
        <v>978</v>
      </c>
      <c r="B932" s="194" t="s">
        <v>765</v>
      </c>
      <c r="C932" s="48"/>
      <c r="D932" s="48"/>
      <c r="E932" s="48"/>
      <c r="F932" s="34">
        <f t="shared" si="400"/>
        <v>0</v>
      </c>
      <c r="G932" s="34">
        <f t="shared" si="401"/>
        <v>0</v>
      </c>
      <c r="H932" s="34"/>
      <c r="I932" s="34"/>
      <c r="J932" s="34"/>
      <c r="K932" s="34">
        <f t="shared" si="402"/>
        <v>0</v>
      </c>
      <c r="L932" s="34">
        <f t="shared" si="409"/>
        <v>0</v>
      </c>
      <c r="M932" s="34"/>
      <c r="N932" s="34"/>
      <c r="O932" s="34"/>
      <c r="P932" s="34">
        <f t="shared" si="403"/>
        <v>0</v>
      </c>
      <c r="Q932" s="34">
        <f t="shared" si="404"/>
        <v>0</v>
      </c>
      <c r="R932" s="34"/>
      <c r="S932" s="34"/>
      <c r="T932" s="34"/>
      <c r="U932" s="37">
        <f t="shared" si="405"/>
        <v>0</v>
      </c>
      <c r="V932" s="34">
        <f t="shared" si="406"/>
        <v>0</v>
      </c>
      <c r="W932" s="57">
        <f t="shared" si="407"/>
        <v>0</v>
      </c>
      <c r="X932" s="87"/>
      <c r="Y932" s="61"/>
      <c r="Z932" s="200">
        <v>35</v>
      </c>
      <c r="AA932" s="35">
        <f t="shared" si="408"/>
        <v>0</v>
      </c>
    </row>
    <row r="933" spans="1:27" ht="15" customHeight="1">
      <c r="A933" s="196" t="s">
        <v>979</v>
      </c>
      <c r="B933" s="194" t="s">
        <v>765</v>
      </c>
      <c r="C933" s="48">
        <v>2</v>
      </c>
      <c r="D933" s="48">
        <v>3</v>
      </c>
      <c r="E933" s="48"/>
      <c r="F933" s="34">
        <f t="shared" si="400"/>
        <v>5</v>
      </c>
      <c r="G933" s="34">
        <f t="shared" si="401"/>
        <v>350</v>
      </c>
      <c r="H933" s="34"/>
      <c r="I933" s="34">
        <v>2</v>
      </c>
      <c r="J933" s="34"/>
      <c r="K933" s="34">
        <f t="shared" si="402"/>
        <v>2</v>
      </c>
      <c r="L933" s="34">
        <f t="shared" si="409"/>
        <v>140</v>
      </c>
      <c r="M933" s="34">
        <v>2</v>
      </c>
      <c r="N933" s="34"/>
      <c r="O933" s="34"/>
      <c r="P933" s="34">
        <f t="shared" si="403"/>
        <v>2</v>
      </c>
      <c r="Q933" s="34">
        <f t="shared" si="404"/>
        <v>140</v>
      </c>
      <c r="R933" s="34"/>
      <c r="S933" s="34"/>
      <c r="T933" s="34"/>
      <c r="U933" s="37">
        <f t="shared" si="405"/>
        <v>0</v>
      </c>
      <c r="V933" s="34">
        <f t="shared" si="406"/>
        <v>0</v>
      </c>
      <c r="W933" s="57">
        <f t="shared" si="407"/>
        <v>9</v>
      </c>
      <c r="X933" s="87"/>
      <c r="Y933" s="61"/>
      <c r="Z933" s="200">
        <v>70</v>
      </c>
      <c r="AA933" s="35">
        <f t="shared" si="408"/>
        <v>630</v>
      </c>
    </row>
    <row r="934" spans="1:27" ht="15" customHeight="1">
      <c r="A934" s="196" t="s">
        <v>980</v>
      </c>
      <c r="B934" s="194" t="s">
        <v>765</v>
      </c>
      <c r="C934" s="48">
        <v>2</v>
      </c>
      <c r="D934" s="48"/>
      <c r="E934" s="48"/>
      <c r="F934" s="34">
        <f t="shared" si="400"/>
        <v>2</v>
      </c>
      <c r="G934" s="34">
        <f t="shared" si="401"/>
        <v>140</v>
      </c>
      <c r="H934" s="34"/>
      <c r="I934" s="34"/>
      <c r="J934" s="34"/>
      <c r="K934" s="34">
        <f t="shared" si="402"/>
        <v>0</v>
      </c>
      <c r="L934" s="34">
        <f t="shared" si="409"/>
        <v>0</v>
      </c>
      <c r="M934" s="34">
        <v>2</v>
      </c>
      <c r="N934" s="34"/>
      <c r="O934" s="34"/>
      <c r="P934" s="34">
        <f t="shared" si="403"/>
        <v>2</v>
      </c>
      <c r="Q934" s="34">
        <f t="shared" si="404"/>
        <v>140</v>
      </c>
      <c r="R934" s="34"/>
      <c r="S934" s="34"/>
      <c r="T934" s="34"/>
      <c r="U934" s="37">
        <f t="shared" si="405"/>
        <v>0</v>
      </c>
      <c r="V934" s="34">
        <f t="shared" si="406"/>
        <v>0</v>
      </c>
      <c r="W934" s="57">
        <f t="shared" si="407"/>
        <v>4</v>
      </c>
      <c r="X934" s="87"/>
      <c r="Y934" s="61"/>
      <c r="Z934" s="200">
        <v>70</v>
      </c>
      <c r="AA934" s="35">
        <f t="shared" si="408"/>
        <v>280</v>
      </c>
    </row>
    <row r="935" spans="1:27" ht="15" customHeight="1">
      <c r="A935" s="196" t="s">
        <v>981</v>
      </c>
      <c r="B935" s="194" t="s">
        <v>765</v>
      </c>
      <c r="C935" s="78"/>
      <c r="D935" s="78">
        <v>3</v>
      </c>
      <c r="E935" s="78"/>
      <c r="F935" s="34">
        <f t="shared" si="400"/>
        <v>3</v>
      </c>
      <c r="G935" s="34">
        <f t="shared" si="401"/>
        <v>210</v>
      </c>
      <c r="H935" s="44"/>
      <c r="I935" s="44">
        <v>2</v>
      </c>
      <c r="J935" s="44"/>
      <c r="K935" s="34">
        <f t="shared" si="402"/>
        <v>2</v>
      </c>
      <c r="L935" s="34">
        <f t="shared" si="409"/>
        <v>140</v>
      </c>
      <c r="M935" s="44"/>
      <c r="N935" s="44"/>
      <c r="O935" s="44"/>
      <c r="P935" s="34">
        <f t="shared" si="403"/>
        <v>0</v>
      </c>
      <c r="Q935" s="34">
        <f t="shared" si="404"/>
        <v>0</v>
      </c>
      <c r="R935" s="44"/>
      <c r="S935" s="44"/>
      <c r="T935" s="44"/>
      <c r="U935" s="37">
        <f t="shared" si="405"/>
        <v>0</v>
      </c>
      <c r="V935" s="34">
        <f t="shared" si="406"/>
        <v>0</v>
      </c>
      <c r="W935" s="57">
        <f t="shared" si="407"/>
        <v>5</v>
      </c>
      <c r="X935" s="88"/>
      <c r="Y935" s="64"/>
      <c r="Z935" s="200">
        <v>70</v>
      </c>
      <c r="AA935" s="35">
        <f t="shared" si="408"/>
        <v>350</v>
      </c>
    </row>
    <row r="936" spans="1:27" ht="15" customHeight="1">
      <c r="A936" s="196" t="s">
        <v>982</v>
      </c>
      <c r="B936" s="194" t="s">
        <v>30</v>
      </c>
      <c r="C936" s="78">
        <v>2</v>
      </c>
      <c r="D936" s="78">
        <v>3</v>
      </c>
      <c r="E936" s="78"/>
      <c r="F936" s="34">
        <f t="shared" si="400"/>
        <v>5</v>
      </c>
      <c r="G936" s="34">
        <f t="shared" si="401"/>
        <v>650</v>
      </c>
      <c r="H936" s="44"/>
      <c r="I936" s="44">
        <v>2</v>
      </c>
      <c r="J936" s="44"/>
      <c r="K936" s="34">
        <f t="shared" si="402"/>
        <v>2</v>
      </c>
      <c r="L936" s="34">
        <f t="shared" si="409"/>
        <v>260</v>
      </c>
      <c r="M936" s="44">
        <v>2</v>
      </c>
      <c r="N936" s="44"/>
      <c r="O936" s="44"/>
      <c r="P936" s="34">
        <f t="shared" si="403"/>
        <v>2</v>
      </c>
      <c r="Q936" s="34">
        <f t="shared" si="404"/>
        <v>260</v>
      </c>
      <c r="R936" s="44"/>
      <c r="S936" s="44"/>
      <c r="T936" s="44"/>
      <c r="U936" s="37">
        <f t="shared" si="405"/>
        <v>0</v>
      </c>
      <c r="V936" s="34">
        <f t="shared" si="406"/>
        <v>0</v>
      </c>
      <c r="W936" s="57">
        <f t="shared" si="407"/>
        <v>9</v>
      </c>
      <c r="X936" s="88"/>
      <c r="Y936" s="64"/>
      <c r="Z936" s="200">
        <v>130</v>
      </c>
      <c r="AA936" s="35">
        <f t="shared" si="408"/>
        <v>1170</v>
      </c>
    </row>
    <row r="937" spans="1:27" ht="15" customHeight="1">
      <c r="A937" s="195" t="s">
        <v>983</v>
      </c>
      <c r="B937" s="192" t="s">
        <v>770</v>
      </c>
      <c r="C937" s="78"/>
      <c r="D937" s="78">
        <v>1</v>
      </c>
      <c r="E937" s="78"/>
      <c r="F937" s="34">
        <f t="shared" si="400"/>
        <v>1</v>
      </c>
      <c r="G937" s="34">
        <f t="shared" si="401"/>
        <v>80</v>
      </c>
      <c r="H937" s="44">
        <v>3</v>
      </c>
      <c r="I937" s="44"/>
      <c r="J937" s="44"/>
      <c r="K937" s="34">
        <f t="shared" si="402"/>
        <v>3</v>
      </c>
      <c r="L937" s="34">
        <f t="shared" si="409"/>
        <v>240</v>
      </c>
      <c r="M937" s="44">
        <v>2</v>
      </c>
      <c r="N937" s="44">
        <v>1</v>
      </c>
      <c r="O937" s="44"/>
      <c r="P937" s="34">
        <f t="shared" si="403"/>
        <v>3</v>
      </c>
      <c r="Q937" s="34">
        <f t="shared" si="404"/>
        <v>240</v>
      </c>
      <c r="R937" s="44"/>
      <c r="S937" s="44"/>
      <c r="T937" s="44"/>
      <c r="U937" s="37">
        <f t="shared" si="405"/>
        <v>0</v>
      </c>
      <c r="V937" s="34">
        <f t="shared" si="406"/>
        <v>0</v>
      </c>
      <c r="W937" s="57">
        <f t="shared" si="407"/>
        <v>7</v>
      </c>
      <c r="X937" s="88"/>
      <c r="Y937" s="64"/>
      <c r="Z937" s="201">
        <v>80</v>
      </c>
      <c r="AA937" s="35">
        <f t="shared" si="408"/>
        <v>560</v>
      </c>
    </row>
    <row r="938" spans="1:27" ht="15" customHeight="1">
      <c r="A938" s="195" t="s">
        <v>984</v>
      </c>
      <c r="B938" s="192" t="s">
        <v>30</v>
      </c>
      <c r="C938" s="78"/>
      <c r="D938" s="78"/>
      <c r="E938" s="78"/>
      <c r="F938" s="34">
        <f t="shared" si="400"/>
        <v>0</v>
      </c>
      <c r="G938" s="34">
        <f t="shared" si="401"/>
        <v>0</v>
      </c>
      <c r="H938" s="44"/>
      <c r="I938" s="44"/>
      <c r="J938" s="44"/>
      <c r="K938" s="34">
        <f t="shared" si="402"/>
        <v>0</v>
      </c>
      <c r="L938" s="34">
        <f t="shared" si="409"/>
        <v>0</v>
      </c>
      <c r="M938" s="44"/>
      <c r="N938" s="44"/>
      <c r="O938" s="44"/>
      <c r="P938" s="34">
        <f t="shared" si="403"/>
        <v>0</v>
      </c>
      <c r="Q938" s="34">
        <f t="shared" si="404"/>
        <v>0</v>
      </c>
      <c r="R938" s="44"/>
      <c r="S938" s="44"/>
      <c r="T938" s="44"/>
      <c r="U938" s="37">
        <f t="shared" si="405"/>
        <v>0</v>
      </c>
      <c r="V938" s="34">
        <f t="shared" si="406"/>
        <v>0</v>
      </c>
      <c r="W938" s="57">
        <f t="shared" si="407"/>
        <v>0</v>
      </c>
      <c r="X938" s="88"/>
      <c r="Y938" s="64"/>
      <c r="Z938" s="201">
        <v>30</v>
      </c>
      <c r="AA938" s="35">
        <f t="shared" si="408"/>
        <v>0</v>
      </c>
    </row>
    <row r="939" spans="1:27" ht="15" customHeight="1">
      <c r="A939" s="195" t="s">
        <v>985</v>
      </c>
      <c r="B939" s="192" t="s">
        <v>931</v>
      </c>
      <c r="C939" s="78"/>
      <c r="D939" s="78"/>
      <c r="E939" s="78"/>
      <c r="F939" s="34">
        <f t="shared" si="400"/>
        <v>0</v>
      </c>
      <c r="G939" s="34">
        <f t="shared" si="401"/>
        <v>0</v>
      </c>
      <c r="H939" s="44"/>
      <c r="I939" s="44"/>
      <c r="J939" s="44"/>
      <c r="K939" s="34">
        <f t="shared" si="402"/>
        <v>0</v>
      </c>
      <c r="L939" s="34">
        <f t="shared" si="409"/>
        <v>0</v>
      </c>
      <c r="M939" s="44"/>
      <c r="N939" s="44"/>
      <c r="O939" s="44"/>
      <c r="P939" s="34">
        <f t="shared" si="403"/>
        <v>0</v>
      </c>
      <c r="Q939" s="34">
        <f t="shared" si="404"/>
        <v>0</v>
      </c>
      <c r="R939" s="44"/>
      <c r="S939" s="44"/>
      <c r="T939" s="44"/>
      <c r="U939" s="37">
        <f t="shared" si="405"/>
        <v>0</v>
      </c>
      <c r="V939" s="34">
        <f t="shared" si="406"/>
        <v>0</v>
      </c>
      <c r="W939" s="57">
        <f t="shared" si="407"/>
        <v>0</v>
      </c>
      <c r="X939" s="88"/>
      <c r="Y939" s="64"/>
      <c r="Z939" s="201">
        <v>150</v>
      </c>
      <c r="AA939" s="35">
        <f t="shared" si="408"/>
        <v>0</v>
      </c>
    </row>
    <row r="940" spans="1:27" ht="15" customHeight="1">
      <c r="A940" s="195" t="s">
        <v>986</v>
      </c>
      <c r="B940" s="192" t="s">
        <v>830</v>
      </c>
      <c r="C940" s="78"/>
      <c r="D940" s="78">
        <v>2</v>
      </c>
      <c r="E940" s="78"/>
      <c r="F940" s="34">
        <f t="shared" si="400"/>
        <v>2</v>
      </c>
      <c r="G940" s="34">
        <f t="shared" si="401"/>
        <v>90</v>
      </c>
      <c r="H940" s="44">
        <v>1</v>
      </c>
      <c r="I940" s="44">
        <v>2</v>
      </c>
      <c r="J940" s="44"/>
      <c r="K940" s="34">
        <f t="shared" si="402"/>
        <v>3</v>
      </c>
      <c r="L940" s="34">
        <f t="shared" si="409"/>
        <v>135</v>
      </c>
      <c r="M940" s="44"/>
      <c r="N940" s="44"/>
      <c r="O940" s="44"/>
      <c r="P940" s="34">
        <f t="shared" si="403"/>
        <v>0</v>
      </c>
      <c r="Q940" s="34">
        <f t="shared" si="404"/>
        <v>0</v>
      </c>
      <c r="R940" s="44">
        <v>4</v>
      </c>
      <c r="S940" s="44"/>
      <c r="T940" s="44"/>
      <c r="U940" s="37">
        <f t="shared" si="405"/>
        <v>4</v>
      </c>
      <c r="V940" s="34">
        <f t="shared" si="406"/>
        <v>180</v>
      </c>
      <c r="W940" s="57">
        <f t="shared" si="407"/>
        <v>9</v>
      </c>
      <c r="X940" s="88"/>
      <c r="Y940" s="64"/>
      <c r="Z940" s="201">
        <v>45</v>
      </c>
      <c r="AA940" s="35">
        <f t="shared" si="408"/>
        <v>405</v>
      </c>
    </row>
    <row r="941" spans="1:27" ht="15" customHeight="1">
      <c r="A941" s="195" t="s">
        <v>987</v>
      </c>
      <c r="B941" s="192" t="s">
        <v>30</v>
      </c>
      <c r="C941" s="78"/>
      <c r="D941" s="78">
        <v>25</v>
      </c>
      <c r="E941" s="78">
        <v>55</v>
      </c>
      <c r="F941" s="34">
        <f t="shared" si="400"/>
        <v>80</v>
      </c>
      <c r="G941" s="34">
        <f t="shared" si="401"/>
        <v>4000</v>
      </c>
      <c r="H941" s="44"/>
      <c r="I941" s="44">
        <v>10</v>
      </c>
      <c r="J941" s="44">
        <v>45</v>
      </c>
      <c r="K941" s="34">
        <f t="shared" si="402"/>
        <v>55</v>
      </c>
      <c r="L941" s="34">
        <f t="shared" si="409"/>
        <v>2750</v>
      </c>
      <c r="M941" s="44"/>
      <c r="N941" s="44">
        <v>45</v>
      </c>
      <c r="O941" s="44"/>
      <c r="P941" s="34">
        <f t="shared" si="403"/>
        <v>45</v>
      </c>
      <c r="Q941" s="34">
        <f t="shared" si="404"/>
        <v>2250</v>
      </c>
      <c r="R941" s="44">
        <v>12</v>
      </c>
      <c r="S941" s="44"/>
      <c r="T941" s="44">
        <v>45</v>
      </c>
      <c r="U941" s="37">
        <f t="shared" si="405"/>
        <v>57</v>
      </c>
      <c r="V941" s="34">
        <f t="shared" si="406"/>
        <v>2850</v>
      </c>
      <c r="W941" s="57">
        <f t="shared" si="407"/>
        <v>237</v>
      </c>
      <c r="X941" s="88"/>
      <c r="Y941" s="64"/>
      <c r="Z941" s="201">
        <v>50</v>
      </c>
      <c r="AA941" s="35">
        <f t="shared" si="408"/>
        <v>11850</v>
      </c>
    </row>
    <row r="942" spans="1:27" ht="15" customHeight="1">
      <c r="A942" s="195" t="s">
        <v>988</v>
      </c>
      <c r="B942" s="192" t="s">
        <v>30</v>
      </c>
      <c r="C942" s="78"/>
      <c r="D942" s="78"/>
      <c r="E942" s="78"/>
      <c r="F942" s="34">
        <f t="shared" si="400"/>
        <v>0</v>
      </c>
      <c r="G942" s="34">
        <f t="shared" si="401"/>
        <v>0</v>
      </c>
      <c r="H942" s="44"/>
      <c r="I942" s="44"/>
      <c r="J942" s="44"/>
      <c r="K942" s="34">
        <f t="shared" si="402"/>
        <v>0</v>
      </c>
      <c r="L942" s="34">
        <f t="shared" si="409"/>
        <v>0</v>
      </c>
      <c r="M942" s="44"/>
      <c r="N942" s="44"/>
      <c r="O942" s="44"/>
      <c r="P942" s="34">
        <f t="shared" si="403"/>
        <v>0</v>
      </c>
      <c r="Q942" s="34">
        <f t="shared" si="404"/>
        <v>0</v>
      </c>
      <c r="R942" s="44"/>
      <c r="S942" s="44"/>
      <c r="T942" s="44"/>
      <c r="U942" s="37">
        <f t="shared" si="405"/>
        <v>0</v>
      </c>
      <c r="V942" s="34">
        <f t="shared" si="406"/>
        <v>0</v>
      </c>
      <c r="W942" s="57">
        <f t="shared" si="407"/>
        <v>0</v>
      </c>
      <c r="X942" s="88"/>
      <c r="Y942" s="64"/>
      <c r="Z942" s="201">
        <v>300</v>
      </c>
      <c r="AA942" s="35">
        <f t="shared" si="408"/>
        <v>0</v>
      </c>
    </row>
    <row r="943" spans="1:27" ht="15" customHeight="1">
      <c r="A943" s="197" t="s">
        <v>989</v>
      </c>
      <c r="B943" s="198" t="s">
        <v>30</v>
      </c>
      <c r="C943" s="78"/>
      <c r="D943" s="78"/>
      <c r="E943" s="78"/>
      <c r="F943" s="34">
        <f t="shared" si="400"/>
        <v>0</v>
      </c>
      <c r="G943" s="34">
        <f t="shared" si="401"/>
        <v>0</v>
      </c>
      <c r="H943" s="44"/>
      <c r="I943" s="44"/>
      <c r="J943" s="44"/>
      <c r="K943" s="34">
        <f t="shared" si="402"/>
        <v>0</v>
      </c>
      <c r="L943" s="34">
        <f t="shared" si="409"/>
        <v>0</v>
      </c>
      <c r="M943" s="44"/>
      <c r="N943" s="44"/>
      <c r="O943" s="44"/>
      <c r="P943" s="34">
        <f t="shared" si="403"/>
        <v>0</v>
      </c>
      <c r="Q943" s="34">
        <f t="shared" si="404"/>
        <v>0</v>
      </c>
      <c r="R943" s="44"/>
      <c r="S943" s="44"/>
      <c r="T943" s="44"/>
      <c r="U943" s="37">
        <f t="shared" si="405"/>
        <v>0</v>
      </c>
      <c r="V943" s="34">
        <f t="shared" si="406"/>
        <v>0</v>
      </c>
      <c r="W943" s="57">
        <f t="shared" si="407"/>
        <v>0</v>
      </c>
      <c r="X943" s="88"/>
      <c r="Y943" s="64"/>
      <c r="Z943" s="201">
        <v>1950</v>
      </c>
      <c r="AA943" s="35">
        <f t="shared" si="408"/>
        <v>0</v>
      </c>
    </row>
    <row r="944" spans="1:27" ht="15" customHeight="1">
      <c r="A944" s="197" t="s">
        <v>990</v>
      </c>
      <c r="B944" s="198" t="s">
        <v>30</v>
      </c>
      <c r="C944" s="78"/>
      <c r="D944" s="78"/>
      <c r="E944" s="78"/>
      <c r="F944" s="34">
        <f t="shared" si="400"/>
        <v>0</v>
      </c>
      <c r="G944" s="34">
        <f t="shared" si="401"/>
        <v>0</v>
      </c>
      <c r="H944" s="44"/>
      <c r="I944" s="44"/>
      <c r="J944" s="44"/>
      <c r="K944" s="34">
        <f t="shared" si="402"/>
        <v>0</v>
      </c>
      <c r="L944" s="34">
        <f t="shared" si="409"/>
        <v>0</v>
      </c>
      <c r="M944" s="44"/>
      <c r="N944" s="44"/>
      <c r="O944" s="44"/>
      <c r="P944" s="34">
        <f t="shared" si="403"/>
        <v>0</v>
      </c>
      <c r="Q944" s="34">
        <f t="shared" si="404"/>
        <v>0</v>
      </c>
      <c r="R944" s="44"/>
      <c r="S944" s="44"/>
      <c r="T944" s="44"/>
      <c r="U944" s="37">
        <f t="shared" si="405"/>
        <v>0</v>
      </c>
      <c r="V944" s="34">
        <f t="shared" si="406"/>
        <v>0</v>
      </c>
      <c r="W944" s="57">
        <f t="shared" si="407"/>
        <v>0</v>
      </c>
      <c r="X944" s="88"/>
      <c r="Y944" s="64"/>
      <c r="Z944" s="201">
        <v>1300</v>
      </c>
      <c r="AA944" s="35">
        <f t="shared" si="408"/>
        <v>0</v>
      </c>
    </row>
    <row r="945" spans="1:27" ht="15" customHeight="1">
      <c r="A945" s="197" t="s">
        <v>991</v>
      </c>
      <c r="B945" s="198" t="s">
        <v>30</v>
      </c>
      <c r="C945" s="78"/>
      <c r="D945" s="78"/>
      <c r="E945" s="78"/>
      <c r="F945" s="34">
        <f t="shared" si="400"/>
        <v>0</v>
      </c>
      <c r="G945" s="34">
        <f t="shared" si="401"/>
        <v>0</v>
      </c>
      <c r="H945" s="44"/>
      <c r="I945" s="44"/>
      <c r="J945" s="44"/>
      <c r="K945" s="34">
        <f t="shared" si="402"/>
        <v>0</v>
      </c>
      <c r="L945" s="34">
        <f t="shared" si="409"/>
        <v>0</v>
      </c>
      <c r="M945" s="44"/>
      <c r="N945" s="44"/>
      <c r="O945" s="44"/>
      <c r="P945" s="34">
        <f t="shared" si="403"/>
        <v>0</v>
      </c>
      <c r="Q945" s="34">
        <f t="shared" si="404"/>
        <v>0</v>
      </c>
      <c r="R945" s="44"/>
      <c r="S945" s="44"/>
      <c r="T945" s="44"/>
      <c r="U945" s="37">
        <f t="shared" si="405"/>
        <v>0</v>
      </c>
      <c r="V945" s="34">
        <f t="shared" si="406"/>
        <v>0</v>
      </c>
      <c r="W945" s="57">
        <f t="shared" si="407"/>
        <v>0</v>
      </c>
      <c r="X945" s="88"/>
      <c r="Y945" s="64"/>
      <c r="Z945" s="201">
        <v>4550</v>
      </c>
      <c r="AA945" s="35">
        <f t="shared" si="408"/>
        <v>0</v>
      </c>
    </row>
    <row r="946" spans="1:27" ht="15" customHeight="1">
      <c r="A946" s="197" t="s">
        <v>992</v>
      </c>
      <c r="B946" s="198" t="s">
        <v>30</v>
      </c>
      <c r="C946" s="78"/>
      <c r="D946" s="78"/>
      <c r="E946" s="78"/>
      <c r="F946" s="34">
        <f t="shared" si="400"/>
        <v>0</v>
      </c>
      <c r="G946" s="34">
        <f t="shared" si="401"/>
        <v>0</v>
      </c>
      <c r="H946" s="44"/>
      <c r="I946" s="44">
        <v>100</v>
      </c>
      <c r="J946" s="44"/>
      <c r="K946" s="34">
        <f t="shared" si="402"/>
        <v>100</v>
      </c>
      <c r="L946" s="34">
        <f t="shared" si="409"/>
        <v>2000</v>
      </c>
      <c r="M946" s="44"/>
      <c r="N946" s="44">
        <v>50</v>
      </c>
      <c r="O946" s="44"/>
      <c r="P946" s="34">
        <f t="shared" si="403"/>
        <v>50</v>
      </c>
      <c r="Q946" s="34">
        <f t="shared" si="404"/>
        <v>1000</v>
      </c>
      <c r="R946" s="44"/>
      <c r="S946" s="44"/>
      <c r="T946" s="44"/>
      <c r="U946" s="37">
        <f t="shared" si="405"/>
        <v>0</v>
      </c>
      <c r="V946" s="34">
        <f t="shared" si="406"/>
        <v>0</v>
      </c>
      <c r="W946" s="57">
        <f t="shared" si="407"/>
        <v>150</v>
      </c>
      <c r="X946" s="88"/>
      <c r="Y946" s="64"/>
      <c r="Z946" s="201">
        <v>20</v>
      </c>
      <c r="AA946" s="35">
        <f t="shared" si="408"/>
        <v>3000</v>
      </c>
    </row>
    <row r="947" spans="1:27" ht="15" customHeight="1">
      <c r="A947" s="197" t="s">
        <v>993</v>
      </c>
      <c r="B947" s="198" t="s">
        <v>30</v>
      </c>
      <c r="C947" s="78"/>
      <c r="D947" s="78"/>
      <c r="E947" s="78"/>
      <c r="F947" s="34">
        <f t="shared" si="400"/>
        <v>0</v>
      </c>
      <c r="G947" s="34">
        <f t="shared" si="401"/>
        <v>0</v>
      </c>
      <c r="H947" s="44"/>
      <c r="I947" s="44"/>
      <c r="J947" s="44">
        <v>50</v>
      </c>
      <c r="K947" s="34">
        <f t="shared" si="402"/>
        <v>50</v>
      </c>
      <c r="L947" s="34">
        <f t="shared" si="409"/>
        <v>1250</v>
      </c>
      <c r="M947" s="44"/>
      <c r="N947" s="44"/>
      <c r="O947" s="44"/>
      <c r="P947" s="34">
        <f t="shared" si="403"/>
        <v>0</v>
      </c>
      <c r="Q947" s="34">
        <f t="shared" si="404"/>
        <v>0</v>
      </c>
      <c r="R947" s="44"/>
      <c r="S947" s="44"/>
      <c r="T947" s="44"/>
      <c r="U947" s="37">
        <f t="shared" si="405"/>
        <v>0</v>
      </c>
      <c r="V947" s="34">
        <f t="shared" si="406"/>
        <v>0</v>
      </c>
      <c r="W947" s="57">
        <f t="shared" si="407"/>
        <v>50</v>
      </c>
      <c r="X947" s="88"/>
      <c r="Y947" s="64"/>
      <c r="Z947" s="201">
        <v>25</v>
      </c>
      <c r="AA947" s="35">
        <f t="shared" si="408"/>
        <v>1250</v>
      </c>
    </row>
    <row r="948" spans="1:27" ht="15" customHeight="1">
      <c r="A948" s="197" t="s">
        <v>994</v>
      </c>
      <c r="B948" s="198" t="s">
        <v>30</v>
      </c>
      <c r="C948" s="48"/>
      <c r="D948" s="48"/>
      <c r="E948" s="48"/>
      <c r="F948" s="34">
        <f t="shared" si="400"/>
        <v>0</v>
      </c>
      <c r="G948" s="34">
        <f t="shared" si="401"/>
        <v>0</v>
      </c>
      <c r="H948" s="34"/>
      <c r="I948" s="34"/>
      <c r="J948" s="34"/>
      <c r="K948" s="34">
        <f t="shared" si="402"/>
        <v>0</v>
      </c>
      <c r="L948" s="34">
        <f t="shared" si="409"/>
        <v>0</v>
      </c>
      <c r="M948" s="34"/>
      <c r="N948" s="34"/>
      <c r="O948" s="34"/>
      <c r="P948" s="34">
        <f t="shared" si="403"/>
        <v>0</v>
      </c>
      <c r="Q948" s="34">
        <f t="shared" si="404"/>
        <v>0</v>
      </c>
      <c r="R948" s="34"/>
      <c r="S948" s="34"/>
      <c r="T948" s="34"/>
      <c r="U948" s="37">
        <f t="shared" si="405"/>
        <v>0</v>
      </c>
      <c r="V948" s="34">
        <f t="shared" si="406"/>
        <v>0</v>
      </c>
      <c r="W948" s="57">
        <f t="shared" si="407"/>
        <v>0</v>
      </c>
      <c r="X948" s="57"/>
      <c r="Y948" s="181"/>
      <c r="Z948" s="201">
        <v>130</v>
      </c>
      <c r="AA948" s="35">
        <f t="shared" si="408"/>
        <v>0</v>
      </c>
    </row>
    <row r="949" spans="1:27" ht="15" customHeight="1">
      <c r="A949" s="197" t="s">
        <v>995</v>
      </c>
      <c r="B949" s="198" t="s">
        <v>116</v>
      </c>
      <c r="C949" s="40">
        <v>5</v>
      </c>
      <c r="D949" s="40">
        <v>12</v>
      </c>
      <c r="E949" s="40">
        <v>15</v>
      </c>
      <c r="F949" s="37">
        <f t="shared" ref="F949:F969" si="410">SUM(C949:E949)</f>
        <v>32</v>
      </c>
      <c r="G949" s="37">
        <f t="shared" ref="G949:G969" si="411">F949*Z949</f>
        <v>7200</v>
      </c>
      <c r="H949" s="37">
        <v>5</v>
      </c>
      <c r="I949" s="37"/>
      <c r="J949" s="37">
        <v>15</v>
      </c>
      <c r="K949" s="37">
        <f t="shared" ref="K949:K969" si="412">SUM(H949:J949)</f>
        <v>20</v>
      </c>
      <c r="L949" s="37">
        <f>K949*Z949</f>
        <v>4500</v>
      </c>
      <c r="M949" s="37">
        <v>17</v>
      </c>
      <c r="N949" s="37"/>
      <c r="O949" s="37">
        <v>5</v>
      </c>
      <c r="P949" s="37">
        <f t="shared" ref="P949:P969" si="413">SUM(M949:O949)</f>
        <v>22</v>
      </c>
      <c r="Q949" s="37">
        <f t="shared" ref="Q949:Q969" si="414">P949*Z949</f>
        <v>4950</v>
      </c>
      <c r="R949" s="37">
        <v>20</v>
      </c>
      <c r="S949" s="37"/>
      <c r="T949" s="37"/>
      <c r="U949" s="37">
        <f t="shared" ref="U949:U969" si="415">SUM(R949:T949)</f>
        <v>20</v>
      </c>
      <c r="V949" s="37">
        <f t="shared" ref="V949:V969" si="416">U949*Z949</f>
        <v>4500</v>
      </c>
      <c r="W949" s="57">
        <f t="shared" ref="W949:W969" si="417">F949+K949+P949+U949</f>
        <v>94</v>
      </c>
      <c r="X949" s="87"/>
      <c r="Y949" s="60"/>
      <c r="Z949" s="201">
        <v>225</v>
      </c>
      <c r="AA949" s="35">
        <f t="shared" ref="AA949:AA969" si="418">W949*Z949</f>
        <v>21150</v>
      </c>
    </row>
    <row r="950" spans="1:27" ht="15" customHeight="1">
      <c r="A950" s="197" t="s">
        <v>996</v>
      </c>
      <c r="B950" s="198" t="s">
        <v>116</v>
      </c>
      <c r="C950" s="48"/>
      <c r="D950" s="48">
        <v>12</v>
      </c>
      <c r="E950" s="48">
        <v>25</v>
      </c>
      <c r="F950" s="34">
        <f t="shared" ref="F950" si="419">SUM(C950:E950)</f>
        <v>37</v>
      </c>
      <c r="G950" s="34">
        <f t="shared" ref="G950" si="420">F950*Z950</f>
        <v>8140</v>
      </c>
      <c r="H950" s="34">
        <v>10</v>
      </c>
      <c r="I950" s="34"/>
      <c r="J950" s="34">
        <v>15</v>
      </c>
      <c r="K950" s="34">
        <f t="shared" ref="K950" si="421">SUM(H950:J950)</f>
        <v>25</v>
      </c>
      <c r="L950" s="34">
        <f t="shared" ref="L950" si="422">K950*Z950</f>
        <v>5500</v>
      </c>
      <c r="M950" s="34">
        <v>12</v>
      </c>
      <c r="N950" s="34"/>
      <c r="O950" s="34">
        <v>5</v>
      </c>
      <c r="P950" s="34">
        <f t="shared" ref="P950" si="423">SUM(M950:O950)</f>
        <v>17</v>
      </c>
      <c r="Q950" s="34">
        <f t="shared" ref="Q950" si="424">P950*Z950</f>
        <v>3740</v>
      </c>
      <c r="R950" s="34">
        <v>30</v>
      </c>
      <c r="S950" s="34"/>
      <c r="T950" s="34"/>
      <c r="U950" s="37">
        <f t="shared" ref="U950" si="425">SUM(R950:T950)</f>
        <v>30</v>
      </c>
      <c r="V950" s="34">
        <f t="shared" ref="V950" si="426">U950*Z950</f>
        <v>6600</v>
      </c>
      <c r="W950" s="57">
        <f t="shared" ref="W950" si="427">F950+K950+P950+U950</f>
        <v>109</v>
      </c>
      <c r="X950" s="87"/>
      <c r="Y950" s="61"/>
      <c r="Z950" s="201">
        <v>220</v>
      </c>
      <c r="AA950" s="35">
        <f t="shared" ref="AA950" si="428">W950*Z950</f>
        <v>23980</v>
      </c>
    </row>
    <row r="951" spans="1:27" ht="15" customHeight="1">
      <c r="A951" s="197" t="s">
        <v>1854</v>
      </c>
      <c r="B951" s="198" t="s">
        <v>116</v>
      </c>
      <c r="C951" s="48"/>
      <c r="D951" s="48"/>
      <c r="E951" s="48"/>
      <c r="F951" s="34">
        <f t="shared" si="410"/>
        <v>0</v>
      </c>
      <c r="G951" s="34">
        <f t="shared" si="411"/>
        <v>0</v>
      </c>
      <c r="H951" s="34">
        <v>1</v>
      </c>
      <c r="I951" s="34"/>
      <c r="J951" s="34"/>
      <c r="K951" s="34">
        <f t="shared" si="412"/>
        <v>1</v>
      </c>
      <c r="L951" s="34">
        <f t="shared" ref="L951:L969" si="429">K951*Z951</f>
        <v>250</v>
      </c>
      <c r="M951" s="34">
        <v>1</v>
      </c>
      <c r="N951" s="34"/>
      <c r="O951" s="34"/>
      <c r="P951" s="34">
        <f t="shared" si="413"/>
        <v>1</v>
      </c>
      <c r="Q951" s="34">
        <f t="shared" si="414"/>
        <v>250</v>
      </c>
      <c r="R951" s="34">
        <v>2</v>
      </c>
      <c r="S951" s="34"/>
      <c r="T951" s="34"/>
      <c r="U951" s="37">
        <f t="shared" si="415"/>
        <v>2</v>
      </c>
      <c r="V951" s="34">
        <f t="shared" si="416"/>
        <v>500</v>
      </c>
      <c r="W951" s="57">
        <f t="shared" si="417"/>
        <v>4</v>
      </c>
      <c r="X951" s="87"/>
      <c r="Y951" s="61"/>
      <c r="Z951" s="201">
        <v>250</v>
      </c>
      <c r="AA951" s="35">
        <f t="shared" si="418"/>
        <v>1000</v>
      </c>
    </row>
    <row r="952" spans="1:27" ht="15" customHeight="1">
      <c r="A952" s="197" t="s">
        <v>997</v>
      </c>
      <c r="B952" s="198" t="s">
        <v>47</v>
      </c>
      <c r="C952" s="48"/>
      <c r="D952" s="48"/>
      <c r="E952" s="48"/>
      <c r="F952" s="34">
        <f t="shared" si="410"/>
        <v>0</v>
      </c>
      <c r="G952" s="34">
        <f t="shared" si="411"/>
        <v>0</v>
      </c>
      <c r="H952" s="34"/>
      <c r="I952" s="34"/>
      <c r="J952" s="34"/>
      <c r="K952" s="34">
        <f t="shared" si="412"/>
        <v>0</v>
      </c>
      <c r="L952" s="34">
        <f t="shared" si="429"/>
        <v>0</v>
      </c>
      <c r="M952" s="34"/>
      <c r="N952" s="34"/>
      <c r="O952" s="34"/>
      <c r="P952" s="34">
        <f t="shared" si="413"/>
        <v>0</v>
      </c>
      <c r="Q952" s="34">
        <f t="shared" si="414"/>
        <v>0</v>
      </c>
      <c r="R952" s="34"/>
      <c r="S952" s="34"/>
      <c r="T952" s="34"/>
      <c r="U952" s="37">
        <f t="shared" si="415"/>
        <v>0</v>
      </c>
      <c r="V952" s="34">
        <f t="shared" si="416"/>
        <v>0</v>
      </c>
      <c r="W952" s="57">
        <f t="shared" si="417"/>
        <v>0</v>
      </c>
      <c r="X952" s="87"/>
      <c r="Y952" s="61"/>
      <c r="Z952" s="201">
        <v>100</v>
      </c>
      <c r="AA952" s="35">
        <f t="shared" si="418"/>
        <v>0</v>
      </c>
    </row>
    <row r="953" spans="1:27" ht="15" customHeight="1">
      <c r="A953" s="197" t="s">
        <v>998</v>
      </c>
      <c r="B953" s="198" t="s">
        <v>30</v>
      </c>
      <c r="C953" s="48"/>
      <c r="D953" s="48"/>
      <c r="E953" s="48"/>
      <c r="F953" s="34">
        <f t="shared" si="410"/>
        <v>0</v>
      </c>
      <c r="G953" s="34">
        <f t="shared" si="411"/>
        <v>0</v>
      </c>
      <c r="H953" s="34"/>
      <c r="I953" s="34"/>
      <c r="J953" s="34"/>
      <c r="K953" s="34">
        <f t="shared" si="412"/>
        <v>0</v>
      </c>
      <c r="L953" s="34">
        <f t="shared" si="429"/>
        <v>0</v>
      </c>
      <c r="M953" s="34"/>
      <c r="N953" s="34"/>
      <c r="O953" s="34"/>
      <c r="P953" s="34">
        <f t="shared" si="413"/>
        <v>0</v>
      </c>
      <c r="Q953" s="34">
        <f t="shared" si="414"/>
        <v>0</v>
      </c>
      <c r="R953" s="34"/>
      <c r="S953" s="34"/>
      <c r="T953" s="34"/>
      <c r="U953" s="37">
        <f t="shared" si="415"/>
        <v>0</v>
      </c>
      <c r="V953" s="34">
        <f t="shared" si="416"/>
        <v>0</v>
      </c>
      <c r="W953" s="57">
        <f t="shared" si="417"/>
        <v>0</v>
      </c>
      <c r="X953" s="87"/>
      <c r="Y953" s="61"/>
      <c r="Z953" s="201">
        <v>240</v>
      </c>
      <c r="AA953" s="35">
        <f t="shared" si="418"/>
        <v>0</v>
      </c>
    </row>
    <row r="954" spans="1:27" ht="15" customHeight="1">
      <c r="A954" s="197" t="s">
        <v>999</v>
      </c>
      <c r="B954" s="198" t="s">
        <v>116</v>
      </c>
      <c r="C954" s="48">
        <v>20</v>
      </c>
      <c r="D954" s="48"/>
      <c r="E954" s="48"/>
      <c r="F954" s="34">
        <f t="shared" si="410"/>
        <v>20</v>
      </c>
      <c r="G954" s="34">
        <f t="shared" si="411"/>
        <v>4400</v>
      </c>
      <c r="H954" s="34">
        <v>5</v>
      </c>
      <c r="I954" s="34"/>
      <c r="J954" s="34"/>
      <c r="K954" s="34">
        <f t="shared" si="412"/>
        <v>5</v>
      </c>
      <c r="L954" s="34">
        <f t="shared" si="429"/>
        <v>1100</v>
      </c>
      <c r="M954" s="34">
        <v>15</v>
      </c>
      <c r="N954" s="34"/>
      <c r="O954" s="34"/>
      <c r="P954" s="34">
        <f t="shared" si="413"/>
        <v>15</v>
      </c>
      <c r="Q954" s="34">
        <f t="shared" si="414"/>
        <v>3300</v>
      </c>
      <c r="R954" s="34"/>
      <c r="S954" s="34"/>
      <c r="T954" s="34"/>
      <c r="U954" s="37">
        <f t="shared" si="415"/>
        <v>0</v>
      </c>
      <c r="V954" s="34">
        <f t="shared" si="416"/>
        <v>0</v>
      </c>
      <c r="W954" s="57">
        <f t="shared" si="417"/>
        <v>40</v>
      </c>
      <c r="X954" s="87"/>
      <c r="Y954" s="61"/>
      <c r="Z954" s="201">
        <v>220</v>
      </c>
      <c r="AA954" s="35">
        <f t="shared" si="418"/>
        <v>8800</v>
      </c>
    </row>
    <row r="955" spans="1:27" ht="15" customHeight="1">
      <c r="A955" s="197" t="s">
        <v>1000</v>
      </c>
      <c r="B955" s="198" t="s">
        <v>116</v>
      </c>
      <c r="C955" s="48">
        <v>65</v>
      </c>
      <c r="D955" s="48"/>
      <c r="E955" s="48"/>
      <c r="F955" s="34">
        <f t="shared" si="410"/>
        <v>65</v>
      </c>
      <c r="G955" s="34">
        <f t="shared" si="411"/>
        <v>14625</v>
      </c>
      <c r="H955" s="34">
        <v>30</v>
      </c>
      <c r="I955" s="34"/>
      <c r="J955" s="34"/>
      <c r="K955" s="34">
        <f t="shared" si="412"/>
        <v>30</v>
      </c>
      <c r="L955" s="34">
        <f t="shared" si="429"/>
        <v>6750</v>
      </c>
      <c r="M955" s="34">
        <v>35</v>
      </c>
      <c r="N955" s="34"/>
      <c r="O955" s="34"/>
      <c r="P955" s="34">
        <f t="shared" si="413"/>
        <v>35</v>
      </c>
      <c r="Q955" s="34">
        <f t="shared" si="414"/>
        <v>7875</v>
      </c>
      <c r="R955" s="34">
        <v>50</v>
      </c>
      <c r="S955" s="34"/>
      <c r="T955" s="34"/>
      <c r="U955" s="37">
        <f t="shared" si="415"/>
        <v>50</v>
      </c>
      <c r="V955" s="34">
        <f t="shared" si="416"/>
        <v>11250</v>
      </c>
      <c r="W955" s="57">
        <f t="shared" si="417"/>
        <v>180</v>
      </c>
      <c r="X955" s="87"/>
      <c r="Y955" s="61"/>
      <c r="Z955" s="201">
        <v>225</v>
      </c>
      <c r="AA955" s="35">
        <f t="shared" si="418"/>
        <v>40500</v>
      </c>
    </row>
    <row r="956" spans="1:27" ht="15" customHeight="1">
      <c r="A956" s="195" t="s">
        <v>1001</v>
      </c>
      <c r="B956" s="198" t="s">
        <v>116</v>
      </c>
      <c r="C956" s="78">
        <v>3</v>
      </c>
      <c r="D956" s="78"/>
      <c r="E956" s="78"/>
      <c r="F956" s="34">
        <f t="shared" si="410"/>
        <v>3</v>
      </c>
      <c r="G956" s="34">
        <f t="shared" si="411"/>
        <v>660</v>
      </c>
      <c r="H956" s="44">
        <v>3</v>
      </c>
      <c r="I956" s="44"/>
      <c r="J956" s="44"/>
      <c r="K956" s="34">
        <f t="shared" si="412"/>
        <v>3</v>
      </c>
      <c r="L956" s="34">
        <f t="shared" si="429"/>
        <v>660</v>
      </c>
      <c r="M956" s="44">
        <v>2</v>
      </c>
      <c r="N956" s="44"/>
      <c r="O956" s="44"/>
      <c r="P956" s="34">
        <f t="shared" si="413"/>
        <v>2</v>
      </c>
      <c r="Q956" s="34">
        <f t="shared" si="414"/>
        <v>440</v>
      </c>
      <c r="R956" s="44"/>
      <c r="S956" s="44"/>
      <c r="T956" s="44"/>
      <c r="U956" s="37">
        <f t="shared" si="415"/>
        <v>0</v>
      </c>
      <c r="V956" s="34">
        <f t="shared" si="416"/>
        <v>0</v>
      </c>
      <c r="W956" s="57">
        <f t="shared" si="417"/>
        <v>8</v>
      </c>
      <c r="X956" s="88"/>
      <c r="Y956" s="64"/>
      <c r="Z956" s="201">
        <v>220</v>
      </c>
      <c r="AA956" s="35">
        <f t="shared" si="418"/>
        <v>1760</v>
      </c>
    </row>
    <row r="957" spans="1:27" ht="15" customHeight="1">
      <c r="A957" s="195" t="s">
        <v>1002</v>
      </c>
      <c r="B957" s="198" t="s">
        <v>758</v>
      </c>
      <c r="C957" s="78"/>
      <c r="D957" s="78"/>
      <c r="E957" s="78"/>
      <c r="F957" s="34">
        <f t="shared" si="410"/>
        <v>0</v>
      </c>
      <c r="G957" s="34">
        <f t="shared" si="411"/>
        <v>0</v>
      </c>
      <c r="H957" s="44"/>
      <c r="I957" s="44"/>
      <c r="J957" s="44"/>
      <c r="K957" s="34">
        <f t="shared" si="412"/>
        <v>0</v>
      </c>
      <c r="L957" s="34">
        <f t="shared" si="429"/>
        <v>0</v>
      </c>
      <c r="M957" s="44"/>
      <c r="N957" s="44"/>
      <c r="O957" s="44"/>
      <c r="P957" s="34">
        <f t="shared" si="413"/>
        <v>0</v>
      </c>
      <c r="Q957" s="34">
        <f t="shared" si="414"/>
        <v>0</v>
      </c>
      <c r="R957" s="44"/>
      <c r="S957" s="44"/>
      <c r="T957" s="44"/>
      <c r="U957" s="37">
        <f t="shared" si="415"/>
        <v>0</v>
      </c>
      <c r="V957" s="34">
        <f t="shared" si="416"/>
        <v>0</v>
      </c>
      <c r="W957" s="57">
        <f t="shared" si="417"/>
        <v>0</v>
      </c>
      <c r="X957" s="88"/>
      <c r="Y957" s="64"/>
      <c r="Z957" s="201">
        <v>180</v>
      </c>
      <c r="AA957" s="35">
        <f t="shared" si="418"/>
        <v>0</v>
      </c>
    </row>
    <row r="958" spans="1:27" ht="15" customHeight="1">
      <c r="A958" s="195" t="s">
        <v>1003</v>
      </c>
      <c r="B958" s="198" t="s">
        <v>758</v>
      </c>
      <c r="C958" s="78"/>
      <c r="D958" s="78"/>
      <c r="E958" s="78"/>
      <c r="F958" s="34">
        <f t="shared" si="410"/>
        <v>0</v>
      </c>
      <c r="G958" s="34">
        <f t="shared" si="411"/>
        <v>0</v>
      </c>
      <c r="H958" s="44"/>
      <c r="I958" s="44"/>
      <c r="J958" s="44"/>
      <c r="K958" s="34">
        <f t="shared" si="412"/>
        <v>0</v>
      </c>
      <c r="L958" s="34">
        <f t="shared" si="429"/>
        <v>0</v>
      </c>
      <c r="M958" s="44"/>
      <c r="N958" s="44"/>
      <c r="O958" s="44"/>
      <c r="P958" s="34">
        <f t="shared" si="413"/>
        <v>0</v>
      </c>
      <c r="Q958" s="34">
        <f t="shared" si="414"/>
        <v>0</v>
      </c>
      <c r="R958" s="44"/>
      <c r="S958" s="44"/>
      <c r="T958" s="44"/>
      <c r="U958" s="37">
        <f t="shared" si="415"/>
        <v>0</v>
      </c>
      <c r="V958" s="34">
        <f t="shared" si="416"/>
        <v>0</v>
      </c>
      <c r="W958" s="57">
        <f t="shared" si="417"/>
        <v>0</v>
      </c>
      <c r="X958" s="88"/>
      <c r="Y958" s="64"/>
      <c r="Z958" s="201">
        <v>170</v>
      </c>
      <c r="AA958" s="35">
        <f t="shared" si="418"/>
        <v>0</v>
      </c>
    </row>
    <row r="959" spans="1:27" ht="15" customHeight="1">
      <c r="A959" s="195" t="s">
        <v>1004</v>
      </c>
      <c r="B959" s="198" t="s">
        <v>758</v>
      </c>
      <c r="C959" s="78"/>
      <c r="D959" s="78"/>
      <c r="E959" s="78"/>
      <c r="F959" s="34">
        <f t="shared" si="410"/>
        <v>0</v>
      </c>
      <c r="G959" s="34">
        <f t="shared" si="411"/>
        <v>0</v>
      </c>
      <c r="H959" s="44"/>
      <c r="I959" s="44"/>
      <c r="J959" s="44"/>
      <c r="K959" s="34">
        <f t="shared" si="412"/>
        <v>0</v>
      </c>
      <c r="L959" s="34">
        <f t="shared" si="429"/>
        <v>0</v>
      </c>
      <c r="M959" s="44"/>
      <c r="N959" s="44"/>
      <c r="O959" s="44"/>
      <c r="P959" s="34">
        <f t="shared" si="413"/>
        <v>0</v>
      </c>
      <c r="Q959" s="34">
        <f t="shared" si="414"/>
        <v>0</v>
      </c>
      <c r="R959" s="44"/>
      <c r="S959" s="44"/>
      <c r="T959" s="44"/>
      <c r="U959" s="37">
        <f t="shared" si="415"/>
        <v>0</v>
      </c>
      <c r="V959" s="34">
        <f t="shared" si="416"/>
        <v>0</v>
      </c>
      <c r="W959" s="57">
        <f t="shared" si="417"/>
        <v>0</v>
      </c>
      <c r="X959" s="88"/>
      <c r="Y959" s="64"/>
      <c r="Z959" s="201">
        <v>240</v>
      </c>
      <c r="AA959" s="35">
        <f t="shared" si="418"/>
        <v>0</v>
      </c>
    </row>
    <row r="960" spans="1:27" ht="15" customHeight="1">
      <c r="A960" s="195" t="s">
        <v>1005</v>
      </c>
      <c r="B960" s="198" t="s">
        <v>30</v>
      </c>
      <c r="C960" s="78">
        <v>25</v>
      </c>
      <c r="D960" s="78">
        <v>3</v>
      </c>
      <c r="E960" s="78"/>
      <c r="F960" s="34">
        <f t="shared" si="410"/>
        <v>28</v>
      </c>
      <c r="G960" s="34">
        <f t="shared" si="411"/>
        <v>504</v>
      </c>
      <c r="H960" s="44"/>
      <c r="I960" s="44">
        <v>24</v>
      </c>
      <c r="J960" s="44"/>
      <c r="K960" s="34">
        <f t="shared" si="412"/>
        <v>24</v>
      </c>
      <c r="L960" s="34">
        <f t="shared" si="429"/>
        <v>432</v>
      </c>
      <c r="M960" s="44"/>
      <c r="N960" s="44">
        <v>12</v>
      </c>
      <c r="O960" s="44">
        <v>12</v>
      </c>
      <c r="P960" s="34">
        <f t="shared" si="413"/>
        <v>24</v>
      </c>
      <c r="Q960" s="34">
        <f t="shared" si="414"/>
        <v>432</v>
      </c>
      <c r="R960" s="44"/>
      <c r="S960" s="44">
        <v>38</v>
      </c>
      <c r="T960" s="44"/>
      <c r="U960" s="37">
        <f t="shared" si="415"/>
        <v>38</v>
      </c>
      <c r="V960" s="34">
        <f t="shared" si="416"/>
        <v>684</v>
      </c>
      <c r="W960" s="57">
        <f t="shared" si="417"/>
        <v>114</v>
      </c>
      <c r="X960" s="88"/>
      <c r="Y960" s="64"/>
      <c r="Z960" s="201">
        <v>18</v>
      </c>
      <c r="AA960" s="35">
        <f t="shared" si="418"/>
        <v>2052</v>
      </c>
    </row>
    <row r="961" spans="1:27" ht="15" customHeight="1">
      <c r="A961" s="195" t="s">
        <v>1006</v>
      </c>
      <c r="B961" s="198" t="s">
        <v>30</v>
      </c>
      <c r="C961" s="78"/>
      <c r="D961" s="78">
        <v>14</v>
      </c>
      <c r="E961" s="78"/>
      <c r="F961" s="34">
        <f t="shared" si="410"/>
        <v>14</v>
      </c>
      <c r="G961" s="34">
        <f t="shared" si="411"/>
        <v>1260</v>
      </c>
      <c r="H961" s="44"/>
      <c r="I961" s="44"/>
      <c r="J961" s="44"/>
      <c r="K961" s="34">
        <f t="shared" si="412"/>
        <v>0</v>
      </c>
      <c r="L961" s="34">
        <f t="shared" si="429"/>
        <v>0</v>
      </c>
      <c r="M961" s="44"/>
      <c r="N961" s="44">
        <v>24</v>
      </c>
      <c r="O961" s="44"/>
      <c r="P961" s="34">
        <f t="shared" si="413"/>
        <v>24</v>
      </c>
      <c r="Q961" s="34">
        <f t="shared" si="414"/>
        <v>2160</v>
      </c>
      <c r="R961" s="44"/>
      <c r="S961" s="44"/>
      <c r="T961" s="44"/>
      <c r="U961" s="37">
        <f t="shared" si="415"/>
        <v>0</v>
      </c>
      <c r="V961" s="34">
        <f t="shared" si="416"/>
        <v>0</v>
      </c>
      <c r="W961" s="57">
        <f t="shared" si="417"/>
        <v>38</v>
      </c>
      <c r="X961" s="88"/>
      <c r="Y961" s="64"/>
      <c r="Z961" s="201">
        <v>90</v>
      </c>
      <c r="AA961" s="35">
        <f t="shared" si="418"/>
        <v>3420</v>
      </c>
    </row>
    <row r="962" spans="1:27" ht="15" customHeight="1">
      <c r="A962" s="195" t="s">
        <v>1007</v>
      </c>
      <c r="B962" s="198" t="s">
        <v>47</v>
      </c>
      <c r="C962" s="78">
        <v>5</v>
      </c>
      <c r="D962" s="78"/>
      <c r="E962" s="78"/>
      <c r="F962" s="34">
        <f t="shared" si="410"/>
        <v>5</v>
      </c>
      <c r="G962" s="34">
        <f t="shared" si="411"/>
        <v>250</v>
      </c>
      <c r="H962" s="44">
        <v>7</v>
      </c>
      <c r="I962" s="44">
        <v>1</v>
      </c>
      <c r="J962" s="44"/>
      <c r="K962" s="34">
        <f t="shared" si="412"/>
        <v>8</v>
      </c>
      <c r="L962" s="34">
        <f t="shared" si="429"/>
        <v>400</v>
      </c>
      <c r="M962" s="44">
        <v>3</v>
      </c>
      <c r="N962" s="44"/>
      <c r="O962" s="44">
        <v>1</v>
      </c>
      <c r="P962" s="34">
        <f t="shared" si="413"/>
        <v>4</v>
      </c>
      <c r="Q962" s="34">
        <f t="shared" si="414"/>
        <v>200</v>
      </c>
      <c r="R962" s="44">
        <v>2</v>
      </c>
      <c r="S962" s="44">
        <v>1</v>
      </c>
      <c r="T962" s="44"/>
      <c r="U962" s="37">
        <f t="shared" si="415"/>
        <v>3</v>
      </c>
      <c r="V962" s="34">
        <f t="shared" si="416"/>
        <v>150</v>
      </c>
      <c r="W962" s="57">
        <f t="shared" si="417"/>
        <v>20</v>
      </c>
      <c r="X962" s="88"/>
      <c r="Y962" s="64"/>
      <c r="Z962" s="201">
        <v>50</v>
      </c>
      <c r="AA962" s="35">
        <f t="shared" si="418"/>
        <v>1000</v>
      </c>
    </row>
    <row r="963" spans="1:27" ht="15" customHeight="1">
      <c r="A963" s="195" t="s">
        <v>1008</v>
      </c>
      <c r="B963" s="198" t="s">
        <v>30</v>
      </c>
      <c r="C963" s="78"/>
      <c r="D963" s="78"/>
      <c r="E963" s="78"/>
      <c r="F963" s="34">
        <f t="shared" si="410"/>
        <v>0</v>
      </c>
      <c r="G963" s="34">
        <f t="shared" si="411"/>
        <v>0</v>
      </c>
      <c r="H963" s="44"/>
      <c r="I963" s="44">
        <v>1</v>
      </c>
      <c r="J963" s="44"/>
      <c r="K963" s="34">
        <f t="shared" si="412"/>
        <v>1</v>
      </c>
      <c r="L963" s="34">
        <f t="shared" si="429"/>
        <v>7500</v>
      </c>
      <c r="M963" s="44"/>
      <c r="N963" s="44"/>
      <c r="O963" s="44"/>
      <c r="P963" s="34">
        <f t="shared" si="413"/>
        <v>0</v>
      </c>
      <c r="Q963" s="34">
        <f t="shared" si="414"/>
        <v>0</v>
      </c>
      <c r="R963" s="44"/>
      <c r="S963" s="44"/>
      <c r="T963" s="44"/>
      <c r="U963" s="37">
        <f t="shared" si="415"/>
        <v>0</v>
      </c>
      <c r="V963" s="34">
        <f t="shared" si="416"/>
        <v>0</v>
      </c>
      <c r="W963" s="57">
        <f t="shared" si="417"/>
        <v>1</v>
      </c>
      <c r="X963" s="88"/>
      <c r="Y963" s="64"/>
      <c r="Z963" s="201">
        <v>7500</v>
      </c>
      <c r="AA963" s="35">
        <f t="shared" si="418"/>
        <v>7500</v>
      </c>
    </row>
    <row r="964" spans="1:27" ht="15" customHeight="1">
      <c r="A964" s="195" t="s">
        <v>1009</v>
      </c>
      <c r="B964" s="198" t="s">
        <v>44</v>
      </c>
      <c r="C964" s="78"/>
      <c r="D964" s="78"/>
      <c r="E964" s="78"/>
      <c r="F964" s="34">
        <f t="shared" si="410"/>
        <v>0</v>
      </c>
      <c r="G964" s="34">
        <f t="shared" si="411"/>
        <v>0</v>
      </c>
      <c r="H964" s="44"/>
      <c r="I964" s="44"/>
      <c r="J964" s="44">
        <v>24</v>
      </c>
      <c r="K964" s="34">
        <f t="shared" si="412"/>
        <v>24</v>
      </c>
      <c r="L964" s="34">
        <f t="shared" si="429"/>
        <v>1200</v>
      </c>
      <c r="M964" s="44"/>
      <c r="N964" s="44"/>
      <c r="O964" s="44"/>
      <c r="P964" s="34">
        <f t="shared" si="413"/>
        <v>0</v>
      </c>
      <c r="Q964" s="34">
        <f t="shared" si="414"/>
        <v>0</v>
      </c>
      <c r="R964" s="44"/>
      <c r="S964" s="44"/>
      <c r="T964" s="44"/>
      <c r="U964" s="37">
        <f t="shared" si="415"/>
        <v>0</v>
      </c>
      <c r="V964" s="34">
        <f t="shared" si="416"/>
        <v>0</v>
      </c>
      <c r="W964" s="57">
        <f t="shared" si="417"/>
        <v>24</v>
      </c>
      <c r="X964" s="88"/>
      <c r="Y964" s="64"/>
      <c r="Z964" s="201">
        <v>50</v>
      </c>
      <c r="AA964" s="35">
        <f t="shared" si="418"/>
        <v>1200</v>
      </c>
    </row>
    <row r="965" spans="1:27" ht="15" customHeight="1">
      <c r="A965" s="195" t="s">
        <v>1010</v>
      </c>
      <c r="B965" s="198" t="s">
        <v>30</v>
      </c>
      <c r="C965" s="78"/>
      <c r="D965" s="78"/>
      <c r="E965" s="78"/>
      <c r="F965" s="34">
        <f t="shared" si="410"/>
        <v>0</v>
      </c>
      <c r="G965" s="34">
        <f t="shared" si="411"/>
        <v>0</v>
      </c>
      <c r="H965" s="44"/>
      <c r="I965" s="44"/>
      <c r="J965" s="44"/>
      <c r="K965" s="34">
        <f t="shared" si="412"/>
        <v>0</v>
      </c>
      <c r="L965" s="34">
        <f t="shared" si="429"/>
        <v>0</v>
      </c>
      <c r="M965" s="44"/>
      <c r="N965" s="44"/>
      <c r="O965" s="44"/>
      <c r="P965" s="34">
        <f t="shared" si="413"/>
        <v>0</v>
      </c>
      <c r="Q965" s="34">
        <f t="shared" si="414"/>
        <v>0</v>
      </c>
      <c r="R965" s="44"/>
      <c r="S965" s="44"/>
      <c r="T965" s="44"/>
      <c r="U965" s="37">
        <f t="shared" si="415"/>
        <v>0</v>
      </c>
      <c r="V965" s="34">
        <f t="shared" si="416"/>
        <v>0</v>
      </c>
      <c r="W965" s="57">
        <f t="shared" si="417"/>
        <v>0</v>
      </c>
      <c r="X965" s="88"/>
      <c r="Y965" s="64"/>
      <c r="Z965" s="201">
        <v>500</v>
      </c>
      <c r="AA965" s="35">
        <f t="shared" si="418"/>
        <v>0</v>
      </c>
    </row>
    <row r="966" spans="1:27" ht="15" customHeight="1">
      <c r="A966" s="195" t="s">
        <v>1011</v>
      </c>
      <c r="B966" s="198" t="s">
        <v>758</v>
      </c>
      <c r="C966" s="78"/>
      <c r="D966" s="78"/>
      <c r="E966" s="78"/>
      <c r="F966" s="34">
        <f t="shared" si="410"/>
        <v>0</v>
      </c>
      <c r="G966" s="34">
        <f t="shared" si="411"/>
        <v>0</v>
      </c>
      <c r="H966" s="44">
        <v>2</v>
      </c>
      <c r="I966" s="44"/>
      <c r="J966" s="44"/>
      <c r="K966" s="34">
        <f t="shared" si="412"/>
        <v>2</v>
      </c>
      <c r="L966" s="34">
        <f t="shared" si="429"/>
        <v>240</v>
      </c>
      <c r="M966" s="44"/>
      <c r="N966" s="44"/>
      <c r="O966" s="44"/>
      <c r="P966" s="34">
        <f t="shared" si="413"/>
        <v>0</v>
      </c>
      <c r="Q966" s="34">
        <f t="shared" si="414"/>
        <v>0</v>
      </c>
      <c r="R966" s="44"/>
      <c r="S966" s="44"/>
      <c r="T966" s="44"/>
      <c r="U966" s="37">
        <f t="shared" si="415"/>
        <v>0</v>
      </c>
      <c r="V966" s="34">
        <f t="shared" si="416"/>
        <v>0</v>
      </c>
      <c r="W966" s="57">
        <f t="shared" si="417"/>
        <v>2</v>
      </c>
      <c r="X966" s="88"/>
      <c r="Y966" s="64"/>
      <c r="Z966" s="201">
        <v>120</v>
      </c>
      <c r="AA966" s="35">
        <f t="shared" si="418"/>
        <v>240</v>
      </c>
    </row>
    <row r="967" spans="1:27" ht="15" customHeight="1">
      <c r="A967" s="195" t="s">
        <v>1012</v>
      </c>
      <c r="B967" s="198" t="s">
        <v>849</v>
      </c>
      <c r="C967" s="78"/>
      <c r="D967" s="78"/>
      <c r="E967" s="78"/>
      <c r="F967" s="34">
        <f t="shared" si="410"/>
        <v>0</v>
      </c>
      <c r="G967" s="34">
        <f t="shared" si="411"/>
        <v>0</v>
      </c>
      <c r="H967" s="44"/>
      <c r="I967" s="44"/>
      <c r="J967" s="44"/>
      <c r="K967" s="34">
        <f t="shared" si="412"/>
        <v>0</v>
      </c>
      <c r="L967" s="34">
        <f t="shared" si="429"/>
        <v>0</v>
      </c>
      <c r="M967" s="44"/>
      <c r="N967" s="44"/>
      <c r="O967" s="44"/>
      <c r="P967" s="34">
        <f t="shared" si="413"/>
        <v>0</v>
      </c>
      <c r="Q967" s="34">
        <f t="shared" si="414"/>
        <v>0</v>
      </c>
      <c r="R967" s="44"/>
      <c r="S967" s="44"/>
      <c r="T967" s="44"/>
      <c r="U967" s="37">
        <f t="shared" si="415"/>
        <v>0</v>
      </c>
      <c r="V967" s="34">
        <f t="shared" si="416"/>
        <v>0</v>
      </c>
      <c r="W967" s="57">
        <f t="shared" si="417"/>
        <v>0</v>
      </c>
      <c r="X967" s="88"/>
      <c r="Y967" s="64"/>
      <c r="Z967" s="201">
        <v>80</v>
      </c>
      <c r="AA967" s="35">
        <f t="shared" si="418"/>
        <v>0</v>
      </c>
    </row>
    <row r="968" spans="1:27" ht="15" customHeight="1">
      <c r="A968" s="195" t="s">
        <v>1013</v>
      </c>
      <c r="B968" s="198" t="s">
        <v>849</v>
      </c>
      <c r="C968" s="78"/>
      <c r="D968" s="78"/>
      <c r="E968" s="78"/>
      <c r="F968" s="34">
        <f t="shared" si="410"/>
        <v>0</v>
      </c>
      <c r="G968" s="34">
        <f t="shared" si="411"/>
        <v>0</v>
      </c>
      <c r="H968" s="44"/>
      <c r="I968" s="44"/>
      <c r="J968" s="44"/>
      <c r="K968" s="34">
        <f t="shared" si="412"/>
        <v>0</v>
      </c>
      <c r="L968" s="34">
        <f t="shared" si="429"/>
        <v>0</v>
      </c>
      <c r="M968" s="44"/>
      <c r="N968" s="44"/>
      <c r="O968" s="44"/>
      <c r="P968" s="34">
        <f t="shared" si="413"/>
        <v>0</v>
      </c>
      <c r="Q968" s="34">
        <f t="shared" si="414"/>
        <v>0</v>
      </c>
      <c r="R968" s="44"/>
      <c r="S968" s="44"/>
      <c r="T968" s="44"/>
      <c r="U968" s="37">
        <f t="shared" si="415"/>
        <v>0</v>
      </c>
      <c r="V968" s="34">
        <f t="shared" si="416"/>
        <v>0</v>
      </c>
      <c r="W968" s="57">
        <f t="shared" si="417"/>
        <v>0</v>
      </c>
      <c r="X968" s="88"/>
      <c r="Y968" s="64"/>
      <c r="Z968" s="201">
        <v>70</v>
      </c>
      <c r="AA968" s="35">
        <f t="shared" si="418"/>
        <v>0</v>
      </c>
    </row>
    <row r="969" spans="1:27" ht="15" customHeight="1">
      <c r="A969" s="195" t="s">
        <v>1014</v>
      </c>
      <c r="B969" s="198" t="s">
        <v>30</v>
      </c>
      <c r="C969" s="48"/>
      <c r="D969" s="48"/>
      <c r="E969" s="48"/>
      <c r="F969" s="34">
        <f t="shared" si="410"/>
        <v>0</v>
      </c>
      <c r="G969" s="34">
        <f t="shared" si="411"/>
        <v>0</v>
      </c>
      <c r="H969" s="34"/>
      <c r="I969" s="34"/>
      <c r="J969" s="34"/>
      <c r="K969" s="34">
        <f t="shared" si="412"/>
        <v>0</v>
      </c>
      <c r="L969" s="34">
        <f t="shared" si="429"/>
        <v>0</v>
      </c>
      <c r="M969" s="34"/>
      <c r="N969" s="34"/>
      <c r="O969" s="34"/>
      <c r="P969" s="34">
        <f t="shared" si="413"/>
        <v>0</v>
      </c>
      <c r="Q969" s="34">
        <f t="shared" si="414"/>
        <v>0</v>
      </c>
      <c r="R969" s="34"/>
      <c r="S969" s="34"/>
      <c r="T969" s="34"/>
      <c r="U969" s="37">
        <f t="shared" si="415"/>
        <v>0</v>
      </c>
      <c r="V969" s="34">
        <f t="shared" si="416"/>
        <v>0</v>
      </c>
      <c r="W969" s="57">
        <f t="shared" si="417"/>
        <v>0</v>
      </c>
      <c r="X969" s="57"/>
      <c r="Y969" s="181"/>
      <c r="Z969" s="201">
        <v>100</v>
      </c>
      <c r="AA969" s="35">
        <f t="shared" si="418"/>
        <v>0</v>
      </c>
    </row>
    <row r="970" spans="1:27" ht="15" customHeight="1">
      <c r="A970" s="195" t="s">
        <v>1015</v>
      </c>
      <c r="B970" s="198" t="s">
        <v>30</v>
      </c>
      <c r="C970" s="40"/>
      <c r="D970" s="40"/>
      <c r="E970" s="40"/>
      <c r="F970" s="37">
        <f t="shared" ref="F970:F989" si="430">SUM(C970:E970)</f>
        <v>0</v>
      </c>
      <c r="G970" s="37">
        <f t="shared" ref="G970:G989" si="431">F970*Z970</f>
        <v>0</v>
      </c>
      <c r="H970" s="37"/>
      <c r="I970" s="37"/>
      <c r="J970" s="37"/>
      <c r="K970" s="37">
        <f t="shared" ref="K970:K989" si="432">SUM(H970:J970)</f>
        <v>0</v>
      </c>
      <c r="L970" s="37">
        <f>K970*Z970</f>
        <v>0</v>
      </c>
      <c r="M970" s="37"/>
      <c r="N970" s="37"/>
      <c r="O970" s="37"/>
      <c r="P970" s="37">
        <f t="shared" ref="P970:P989" si="433">SUM(M970:O970)</f>
        <v>0</v>
      </c>
      <c r="Q970" s="37">
        <f t="shared" ref="Q970:Q989" si="434">P970*Z970</f>
        <v>0</v>
      </c>
      <c r="R970" s="37"/>
      <c r="S970" s="37"/>
      <c r="T970" s="37"/>
      <c r="U970" s="37">
        <f t="shared" ref="U970:U989" si="435">SUM(R970:T970)</f>
        <v>0</v>
      </c>
      <c r="V970" s="37">
        <f t="shared" ref="V970:V989" si="436">U970*Z970</f>
        <v>0</v>
      </c>
      <c r="W970" s="57">
        <f t="shared" ref="W970:W989" si="437">F970+K970+P970+U970</f>
        <v>0</v>
      </c>
      <c r="X970" s="87"/>
      <c r="Y970" s="60"/>
      <c r="Z970" s="201">
        <v>120</v>
      </c>
      <c r="AA970" s="35">
        <f t="shared" ref="AA970:AA989" si="438">W970*Z970</f>
        <v>0</v>
      </c>
    </row>
    <row r="971" spans="1:27" ht="15" customHeight="1">
      <c r="A971" s="195" t="s">
        <v>1627</v>
      </c>
      <c r="B971" s="198" t="s">
        <v>30</v>
      </c>
      <c r="C971" s="48"/>
      <c r="D971" s="48"/>
      <c r="E971" s="48"/>
      <c r="F971" s="34">
        <f t="shared" si="430"/>
        <v>0</v>
      </c>
      <c r="G971" s="34">
        <f t="shared" si="431"/>
        <v>0</v>
      </c>
      <c r="H971" s="34"/>
      <c r="I971" s="34"/>
      <c r="J971" s="34"/>
      <c r="K971" s="34">
        <f t="shared" si="432"/>
        <v>0</v>
      </c>
      <c r="L971" s="34">
        <f t="shared" ref="L971:L989" si="439">K971*Z971</f>
        <v>0</v>
      </c>
      <c r="M971" s="34"/>
      <c r="N971" s="34"/>
      <c r="O971" s="34"/>
      <c r="P971" s="34">
        <f t="shared" si="433"/>
        <v>0</v>
      </c>
      <c r="Q971" s="34">
        <f t="shared" si="434"/>
        <v>0</v>
      </c>
      <c r="R971" s="34"/>
      <c r="S971" s="34"/>
      <c r="T971" s="34"/>
      <c r="U971" s="37">
        <f t="shared" si="435"/>
        <v>0</v>
      </c>
      <c r="V971" s="34">
        <f t="shared" si="436"/>
        <v>0</v>
      </c>
      <c r="W971" s="57">
        <f t="shared" si="437"/>
        <v>0</v>
      </c>
      <c r="X971" s="87"/>
      <c r="Y971" s="61"/>
      <c r="Z971" s="201">
        <v>50</v>
      </c>
      <c r="AA971" s="35">
        <f t="shared" si="438"/>
        <v>0</v>
      </c>
    </row>
    <row r="972" spans="1:27" ht="15" customHeight="1">
      <c r="A972" s="195" t="s">
        <v>1016</v>
      </c>
      <c r="B972" s="198" t="s">
        <v>60</v>
      </c>
      <c r="C972" s="48"/>
      <c r="D972" s="48">
        <v>3</v>
      </c>
      <c r="E972" s="48"/>
      <c r="F972" s="34">
        <f t="shared" si="430"/>
        <v>3</v>
      </c>
      <c r="G972" s="34">
        <f t="shared" si="431"/>
        <v>240</v>
      </c>
      <c r="H972" s="34"/>
      <c r="I972" s="34">
        <v>4</v>
      </c>
      <c r="J972" s="34"/>
      <c r="K972" s="34">
        <f t="shared" si="432"/>
        <v>4</v>
      </c>
      <c r="L972" s="34">
        <f t="shared" si="439"/>
        <v>320</v>
      </c>
      <c r="M972" s="34"/>
      <c r="N972" s="34">
        <v>2</v>
      </c>
      <c r="O972" s="34">
        <v>2</v>
      </c>
      <c r="P972" s="34">
        <f t="shared" si="433"/>
        <v>4</v>
      </c>
      <c r="Q972" s="34">
        <f t="shared" si="434"/>
        <v>320</v>
      </c>
      <c r="R972" s="34"/>
      <c r="S972" s="34">
        <v>2</v>
      </c>
      <c r="T972" s="34"/>
      <c r="U972" s="37">
        <f t="shared" si="435"/>
        <v>2</v>
      </c>
      <c r="V972" s="34">
        <f t="shared" si="436"/>
        <v>160</v>
      </c>
      <c r="W972" s="57">
        <f t="shared" si="437"/>
        <v>13</v>
      </c>
      <c r="X972" s="87"/>
      <c r="Y972" s="61"/>
      <c r="Z972" s="201">
        <v>80</v>
      </c>
      <c r="AA972" s="35">
        <f t="shared" si="438"/>
        <v>1040</v>
      </c>
    </row>
    <row r="973" spans="1:27" ht="15" customHeight="1">
      <c r="A973" s="195" t="s">
        <v>1017</v>
      </c>
      <c r="B973" s="198" t="s">
        <v>849</v>
      </c>
      <c r="C973" s="48">
        <v>1</v>
      </c>
      <c r="D973" s="48"/>
      <c r="E973" s="48"/>
      <c r="F973" s="34">
        <f t="shared" si="430"/>
        <v>1</v>
      </c>
      <c r="G973" s="34">
        <f t="shared" si="431"/>
        <v>30</v>
      </c>
      <c r="H973" s="34"/>
      <c r="I973" s="34"/>
      <c r="J973" s="34"/>
      <c r="K973" s="34">
        <f t="shared" si="432"/>
        <v>0</v>
      </c>
      <c r="L973" s="34">
        <f t="shared" si="439"/>
        <v>0</v>
      </c>
      <c r="M973" s="34">
        <v>1</v>
      </c>
      <c r="N973" s="34"/>
      <c r="O973" s="34"/>
      <c r="P973" s="34">
        <f t="shared" si="433"/>
        <v>1</v>
      </c>
      <c r="Q973" s="34">
        <f t="shared" si="434"/>
        <v>30</v>
      </c>
      <c r="R973" s="34"/>
      <c r="S973" s="34"/>
      <c r="T973" s="34"/>
      <c r="U973" s="37">
        <f t="shared" si="435"/>
        <v>0</v>
      </c>
      <c r="V973" s="34">
        <f t="shared" si="436"/>
        <v>0</v>
      </c>
      <c r="W973" s="57">
        <f t="shared" si="437"/>
        <v>2</v>
      </c>
      <c r="X973" s="87"/>
      <c r="Y973" s="61"/>
      <c r="Z973" s="201">
        <v>30</v>
      </c>
      <c r="AA973" s="35">
        <f t="shared" si="438"/>
        <v>60</v>
      </c>
    </row>
    <row r="974" spans="1:27" ht="15" customHeight="1">
      <c r="A974" s="195" t="s">
        <v>1018</v>
      </c>
      <c r="B974" s="198" t="s">
        <v>30</v>
      </c>
      <c r="C974" s="48"/>
      <c r="D974" s="48"/>
      <c r="E974" s="48"/>
      <c r="F974" s="34">
        <f t="shared" si="430"/>
        <v>0</v>
      </c>
      <c r="G974" s="34">
        <f t="shared" si="431"/>
        <v>0</v>
      </c>
      <c r="H974" s="34"/>
      <c r="I974" s="34"/>
      <c r="J974" s="34"/>
      <c r="K974" s="34">
        <f t="shared" si="432"/>
        <v>0</v>
      </c>
      <c r="L974" s="34">
        <f t="shared" si="439"/>
        <v>0</v>
      </c>
      <c r="M974" s="34"/>
      <c r="N974" s="34"/>
      <c r="O974" s="34"/>
      <c r="P974" s="34">
        <f t="shared" si="433"/>
        <v>0</v>
      </c>
      <c r="Q974" s="34">
        <f t="shared" si="434"/>
        <v>0</v>
      </c>
      <c r="R974" s="34"/>
      <c r="S974" s="34"/>
      <c r="T974" s="34"/>
      <c r="U974" s="37">
        <f t="shared" si="435"/>
        <v>0</v>
      </c>
      <c r="V974" s="34">
        <f t="shared" si="436"/>
        <v>0</v>
      </c>
      <c r="W974" s="57">
        <f t="shared" si="437"/>
        <v>0</v>
      </c>
      <c r="X974" s="87"/>
      <c r="Y974" s="61"/>
      <c r="Z974" s="201">
        <v>500</v>
      </c>
      <c r="AA974" s="35">
        <f t="shared" si="438"/>
        <v>0</v>
      </c>
    </row>
    <row r="975" spans="1:27" ht="15" customHeight="1">
      <c r="A975" s="195" t="s">
        <v>1019</v>
      </c>
      <c r="B975" s="198" t="s">
        <v>30</v>
      </c>
      <c r="C975" s="48"/>
      <c r="D975" s="48"/>
      <c r="E975" s="48"/>
      <c r="F975" s="34">
        <f t="shared" si="430"/>
        <v>0</v>
      </c>
      <c r="G975" s="34">
        <f t="shared" si="431"/>
        <v>0</v>
      </c>
      <c r="H975" s="34"/>
      <c r="I975" s="34"/>
      <c r="J975" s="34"/>
      <c r="K975" s="34">
        <f t="shared" si="432"/>
        <v>0</v>
      </c>
      <c r="L975" s="34">
        <f t="shared" si="439"/>
        <v>0</v>
      </c>
      <c r="M975" s="34"/>
      <c r="N975" s="34"/>
      <c r="O975" s="34"/>
      <c r="P975" s="34">
        <f t="shared" si="433"/>
        <v>0</v>
      </c>
      <c r="Q975" s="34">
        <f t="shared" si="434"/>
        <v>0</v>
      </c>
      <c r="R975" s="34"/>
      <c r="S975" s="34"/>
      <c r="T975" s="34"/>
      <c r="U975" s="37">
        <f t="shared" si="435"/>
        <v>0</v>
      </c>
      <c r="V975" s="34">
        <f t="shared" si="436"/>
        <v>0</v>
      </c>
      <c r="W975" s="57">
        <f t="shared" si="437"/>
        <v>0</v>
      </c>
      <c r="X975" s="87"/>
      <c r="Y975" s="61"/>
      <c r="Z975" s="201">
        <v>500</v>
      </c>
      <c r="AA975" s="35">
        <f t="shared" si="438"/>
        <v>0</v>
      </c>
    </row>
    <row r="976" spans="1:27" ht="15" customHeight="1">
      <c r="A976" s="195" t="s">
        <v>1020</v>
      </c>
      <c r="B976" s="198" t="s">
        <v>30</v>
      </c>
      <c r="C976" s="78"/>
      <c r="D976" s="78"/>
      <c r="E976" s="78"/>
      <c r="F976" s="34">
        <f t="shared" si="430"/>
        <v>0</v>
      </c>
      <c r="G976" s="34">
        <f t="shared" si="431"/>
        <v>0</v>
      </c>
      <c r="H976" s="44"/>
      <c r="I976" s="44"/>
      <c r="J976" s="44"/>
      <c r="K976" s="34">
        <f t="shared" si="432"/>
        <v>0</v>
      </c>
      <c r="L976" s="34">
        <f t="shared" si="439"/>
        <v>0</v>
      </c>
      <c r="M976" s="44"/>
      <c r="N976" s="44"/>
      <c r="O976" s="44"/>
      <c r="P976" s="34">
        <f t="shared" si="433"/>
        <v>0</v>
      </c>
      <c r="Q976" s="34">
        <f t="shared" si="434"/>
        <v>0</v>
      </c>
      <c r="R976" s="44"/>
      <c r="S976" s="44"/>
      <c r="T976" s="44"/>
      <c r="U976" s="37">
        <f t="shared" si="435"/>
        <v>0</v>
      </c>
      <c r="V976" s="34">
        <f t="shared" si="436"/>
        <v>0</v>
      </c>
      <c r="W976" s="57">
        <f t="shared" si="437"/>
        <v>0</v>
      </c>
      <c r="X976" s="88"/>
      <c r="Y976" s="64"/>
      <c r="Z976" s="201">
        <v>28</v>
      </c>
      <c r="AA976" s="35">
        <f t="shared" si="438"/>
        <v>0</v>
      </c>
    </row>
    <row r="977" spans="1:27" ht="15" customHeight="1">
      <c r="A977" s="195" t="s">
        <v>1699</v>
      </c>
      <c r="B977" s="198" t="s">
        <v>68</v>
      </c>
      <c r="C977" s="78">
        <v>50</v>
      </c>
      <c r="D977" s="78"/>
      <c r="E977" s="78"/>
      <c r="F977" s="34">
        <f t="shared" si="430"/>
        <v>50</v>
      </c>
      <c r="G977" s="34">
        <f t="shared" si="431"/>
        <v>6000</v>
      </c>
      <c r="H977" s="44">
        <v>25</v>
      </c>
      <c r="I977" s="44"/>
      <c r="J977" s="44">
        <v>20</v>
      </c>
      <c r="K977" s="34">
        <f t="shared" si="432"/>
        <v>45</v>
      </c>
      <c r="L977" s="34">
        <f t="shared" si="439"/>
        <v>5400</v>
      </c>
      <c r="M977" s="44"/>
      <c r="N977" s="44"/>
      <c r="O977" s="44"/>
      <c r="P977" s="34">
        <f t="shared" si="433"/>
        <v>0</v>
      </c>
      <c r="Q977" s="34">
        <f t="shared" si="434"/>
        <v>0</v>
      </c>
      <c r="R977" s="44">
        <v>25</v>
      </c>
      <c r="S977" s="44"/>
      <c r="T977" s="44"/>
      <c r="U977" s="37">
        <f t="shared" si="435"/>
        <v>25</v>
      </c>
      <c r="V977" s="34">
        <f t="shared" si="436"/>
        <v>3000</v>
      </c>
      <c r="W977" s="57">
        <f t="shared" si="437"/>
        <v>120</v>
      </c>
      <c r="X977" s="88"/>
      <c r="Y977" s="64"/>
      <c r="Z977" s="201">
        <v>120</v>
      </c>
      <c r="AA977" s="35">
        <f t="shared" si="438"/>
        <v>14400</v>
      </c>
    </row>
    <row r="978" spans="1:27" ht="15" customHeight="1">
      <c r="A978" s="195" t="s">
        <v>1021</v>
      </c>
      <c r="B978" s="198" t="s">
        <v>30</v>
      </c>
      <c r="C978" s="78"/>
      <c r="D978" s="78"/>
      <c r="E978" s="78"/>
      <c r="F978" s="34">
        <f t="shared" si="430"/>
        <v>0</v>
      </c>
      <c r="G978" s="34">
        <f t="shared" si="431"/>
        <v>0</v>
      </c>
      <c r="H978" s="44"/>
      <c r="I978" s="44"/>
      <c r="J978" s="44"/>
      <c r="K978" s="34">
        <f t="shared" si="432"/>
        <v>0</v>
      </c>
      <c r="L978" s="34">
        <f t="shared" si="439"/>
        <v>0</v>
      </c>
      <c r="M978" s="44"/>
      <c r="N978" s="44"/>
      <c r="O978" s="44"/>
      <c r="P978" s="34">
        <f t="shared" si="433"/>
        <v>0</v>
      </c>
      <c r="Q978" s="34">
        <f t="shared" si="434"/>
        <v>0</v>
      </c>
      <c r="R978" s="44"/>
      <c r="S978" s="44"/>
      <c r="T978" s="44"/>
      <c r="U978" s="37">
        <f t="shared" si="435"/>
        <v>0</v>
      </c>
      <c r="V978" s="34">
        <f t="shared" si="436"/>
        <v>0</v>
      </c>
      <c r="W978" s="57">
        <f t="shared" si="437"/>
        <v>0</v>
      </c>
      <c r="X978" s="88"/>
      <c r="Y978" s="64"/>
      <c r="Z978" s="201">
        <v>13</v>
      </c>
      <c r="AA978" s="35">
        <f t="shared" si="438"/>
        <v>0</v>
      </c>
    </row>
    <row r="979" spans="1:27" ht="15" customHeight="1">
      <c r="A979" s="195" t="s">
        <v>1022</v>
      </c>
      <c r="B979" s="198" t="s">
        <v>30</v>
      </c>
      <c r="C979" s="78"/>
      <c r="D979" s="78"/>
      <c r="E979" s="78"/>
      <c r="F979" s="34">
        <f t="shared" si="430"/>
        <v>0</v>
      </c>
      <c r="G979" s="34">
        <f t="shared" si="431"/>
        <v>0</v>
      </c>
      <c r="H979" s="44"/>
      <c r="I979" s="44"/>
      <c r="J979" s="44"/>
      <c r="K979" s="34">
        <f t="shared" si="432"/>
        <v>0</v>
      </c>
      <c r="L979" s="34">
        <f t="shared" si="439"/>
        <v>0</v>
      </c>
      <c r="M979" s="44"/>
      <c r="N979" s="44"/>
      <c r="O979" s="44"/>
      <c r="P979" s="34">
        <f t="shared" si="433"/>
        <v>0</v>
      </c>
      <c r="Q979" s="34">
        <f t="shared" si="434"/>
        <v>0</v>
      </c>
      <c r="R979" s="44"/>
      <c r="S979" s="44"/>
      <c r="T979" s="44"/>
      <c r="U979" s="37">
        <f t="shared" si="435"/>
        <v>0</v>
      </c>
      <c r="V979" s="34">
        <f t="shared" si="436"/>
        <v>0</v>
      </c>
      <c r="W979" s="57">
        <f t="shared" si="437"/>
        <v>0</v>
      </c>
      <c r="X979" s="88"/>
      <c r="Y979" s="64"/>
      <c r="Z979" s="201">
        <v>4800</v>
      </c>
      <c r="AA979" s="35">
        <f t="shared" si="438"/>
        <v>0</v>
      </c>
    </row>
    <row r="980" spans="1:27" ht="15" customHeight="1">
      <c r="A980" s="195" t="s">
        <v>1023</v>
      </c>
      <c r="B980" s="198" t="s">
        <v>30</v>
      </c>
      <c r="C980" s="78"/>
      <c r="D980" s="78"/>
      <c r="E980" s="78"/>
      <c r="F980" s="34">
        <f t="shared" si="430"/>
        <v>0</v>
      </c>
      <c r="G980" s="34">
        <f t="shared" si="431"/>
        <v>0</v>
      </c>
      <c r="H980" s="44">
        <v>2</v>
      </c>
      <c r="I980" s="44"/>
      <c r="J980" s="44"/>
      <c r="K980" s="34">
        <f t="shared" si="432"/>
        <v>2</v>
      </c>
      <c r="L980" s="34">
        <f t="shared" si="439"/>
        <v>3600</v>
      </c>
      <c r="M980" s="44"/>
      <c r="N980" s="44"/>
      <c r="O980" s="44"/>
      <c r="P980" s="34">
        <f t="shared" si="433"/>
        <v>0</v>
      </c>
      <c r="Q980" s="34">
        <f t="shared" si="434"/>
        <v>0</v>
      </c>
      <c r="R980" s="44"/>
      <c r="S980" s="44"/>
      <c r="T980" s="44"/>
      <c r="U980" s="37">
        <f t="shared" si="435"/>
        <v>0</v>
      </c>
      <c r="V980" s="34">
        <f t="shared" si="436"/>
        <v>0</v>
      </c>
      <c r="W980" s="57">
        <f t="shared" si="437"/>
        <v>2</v>
      </c>
      <c r="X980" s="88"/>
      <c r="Y980" s="64"/>
      <c r="Z980" s="201">
        <v>1800</v>
      </c>
      <c r="AA980" s="35">
        <f t="shared" si="438"/>
        <v>3600</v>
      </c>
    </row>
    <row r="981" spans="1:27" ht="15" customHeight="1">
      <c r="A981" s="195" t="s">
        <v>1024</v>
      </c>
      <c r="B981" s="198" t="s">
        <v>30</v>
      </c>
      <c r="C981" s="78">
        <v>1</v>
      </c>
      <c r="D981" s="78"/>
      <c r="E981" s="78"/>
      <c r="F981" s="34">
        <f t="shared" si="430"/>
        <v>1</v>
      </c>
      <c r="G981" s="34">
        <f t="shared" si="431"/>
        <v>600</v>
      </c>
      <c r="H981" s="44"/>
      <c r="I981" s="44"/>
      <c r="J981" s="44"/>
      <c r="K981" s="34">
        <f t="shared" si="432"/>
        <v>0</v>
      </c>
      <c r="L981" s="34">
        <f t="shared" si="439"/>
        <v>0</v>
      </c>
      <c r="M981" s="44"/>
      <c r="N981" s="44"/>
      <c r="O981" s="44"/>
      <c r="P981" s="34">
        <f t="shared" si="433"/>
        <v>0</v>
      </c>
      <c r="Q981" s="34">
        <f t="shared" si="434"/>
        <v>0</v>
      </c>
      <c r="R981" s="44"/>
      <c r="S981" s="44"/>
      <c r="T981" s="44"/>
      <c r="U981" s="37">
        <f t="shared" si="435"/>
        <v>0</v>
      </c>
      <c r="V981" s="34">
        <f t="shared" si="436"/>
        <v>0</v>
      </c>
      <c r="W981" s="57">
        <f t="shared" si="437"/>
        <v>1</v>
      </c>
      <c r="X981" s="88"/>
      <c r="Y981" s="64"/>
      <c r="Z981" s="201">
        <v>600</v>
      </c>
      <c r="AA981" s="35">
        <f t="shared" si="438"/>
        <v>600</v>
      </c>
    </row>
    <row r="982" spans="1:27" ht="15" customHeight="1">
      <c r="A982" s="195" t="s">
        <v>1025</v>
      </c>
      <c r="B982" s="198" t="s">
        <v>1026</v>
      </c>
      <c r="C982" s="78"/>
      <c r="D982" s="78"/>
      <c r="E982" s="78"/>
      <c r="F982" s="34">
        <f t="shared" si="430"/>
        <v>0</v>
      </c>
      <c r="G982" s="34">
        <f t="shared" si="431"/>
        <v>0</v>
      </c>
      <c r="H982" s="44"/>
      <c r="I982" s="44"/>
      <c r="J982" s="44"/>
      <c r="K982" s="34">
        <f t="shared" si="432"/>
        <v>0</v>
      </c>
      <c r="L982" s="34">
        <f t="shared" si="439"/>
        <v>0</v>
      </c>
      <c r="M982" s="44"/>
      <c r="N982" s="44"/>
      <c r="O982" s="44"/>
      <c r="P982" s="34">
        <f t="shared" si="433"/>
        <v>0</v>
      </c>
      <c r="Q982" s="34">
        <f t="shared" si="434"/>
        <v>0</v>
      </c>
      <c r="R982" s="44"/>
      <c r="S982" s="44"/>
      <c r="T982" s="44"/>
      <c r="U982" s="37">
        <f t="shared" si="435"/>
        <v>0</v>
      </c>
      <c r="V982" s="34">
        <f t="shared" si="436"/>
        <v>0</v>
      </c>
      <c r="W982" s="57">
        <f t="shared" si="437"/>
        <v>0</v>
      </c>
      <c r="X982" s="88"/>
      <c r="Y982" s="64"/>
      <c r="Z982" s="201">
        <v>1400</v>
      </c>
      <c r="AA982" s="35">
        <f t="shared" si="438"/>
        <v>0</v>
      </c>
    </row>
    <row r="983" spans="1:27" ht="15" customHeight="1">
      <c r="A983" s="195" t="s">
        <v>1027</v>
      </c>
      <c r="B983" s="198" t="s">
        <v>60</v>
      </c>
      <c r="C983" s="78"/>
      <c r="D983" s="78"/>
      <c r="E983" s="78"/>
      <c r="F983" s="34">
        <f t="shared" si="430"/>
        <v>0</v>
      </c>
      <c r="G983" s="34">
        <f t="shared" si="431"/>
        <v>0</v>
      </c>
      <c r="H983" s="44"/>
      <c r="I983" s="44"/>
      <c r="J983" s="44">
        <v>1</v>
      </c>
      <c r="K983" s="34">
        <f t="shared" si="432"/>
        <v>1</v>
      </c>
      <c r="L983" s="34">
        <f t="shared" si="439"/>
        <v>540</v>
      </c>
      <c r="M983" s="44"/>
      <c r="N983" s="44"/>
      <c r="O983" s="44"/>
      <c r="P983" s="34">
        <f t="shared" si="433"/>
        <v>0</v>
      </c>
      <c r="Q983" s="34">
        <f t="shared" si="434"/>
        <v>0</v>
      </c>
      <c r="R983" s="44"/>
      <c r="S983" s="44"/>
      <c r="T983" s="44"/>
      <c r="U983" s="37">
        <f t="shared" si="435"/>
        <v>0</v>
      </c>
      <c r="V983" s="34">
        <f t="shared" si="436"/>
        <v>0</v>
      </c>
      <c r="W983" s="57">
        <f t="shared" si="437"/>
        <v>1</v>
      </c>
      <c r="X983" s="88"/>
      <c r="Y983" s="64"/>
      <c r="Z983" s="201">
        <v>540</v>
      </c>
      <c r="AA983" s="35">
        <f t="shared" si="438"/>
        <v>540</v>
      </c>
    </row>
    <row r="984" spans="1:27" ht="15" customHeight="1">
      <c r="A984" s="195" t="s">
        <v>1028</v>
      </c>
      <c r="B984" s="198" t="s">
        <v>60</v>
      </c>
      <c r="C984" s="78"/>
      <c r="D984" s="78"/>
      <c r="E984" s="78"/>
      <c r="F984" s="34">
        <f t="shared" si="430"/>
        <v>0</v>
      </c>
      <c r="G984" s="34">
        <f t="shared" si="431"/>
        <v>0</v>
      </c>
      <c r="H984" s="44"/>
      <c r="I984" s="44"/>
      <c r="J984" s="44">
        <v>1</v>
      </c>
      <c r="K984" s="34">
        <f t="shared" si="432"/>
        <v>1</v>
      </c>
      <c r="L984" s="34">
        <f t="shared" si="439"/>
        <v>540</v>
      </c>
      <c r="M984" s="44"/>
      <c r="N984" s="44"/>
      <c r="O984" s="44"/>
      <c r="P984" s="34">
        <f t="shared" si="433"/>
        <v>0</v>
      </c>
      <c r="Q984" s="34">
        <f t="shared" si="434"/>
        <v>0</v>
      </c>
      <c r="R984" s="44"/>
      <c r="S984" s="44"/>
      <c r="T984" s="44"/>
      <c r="U984" s="37">
        <f t="shared" si="435"/>
        <v>0</v>
      </c>
      <c r="V984" s="34">
        <f t="shared" si="436"/>
        <v>0</v>
      </c>
      <c r="W984" s="57">
        <f t="shared" si="437"/>
        <v>1</v>
      </c>
      <c r="X984" s="88"/>
      <c r="Y984" s="64"/>
      <c r="Z984" s="201">
        <v>540</v>
      </c>
      <c r="AA984" s="35">
        <f t="shared" si="438"/>
        <v>540</v>
      </c>
    </row>
    <row r="985" spans="1:27" ht="15" customHeight="1">
      <c r="A985" s="195" t="s">
        <v>1029</v>
      </c>
      <c r="B985" s="198" t="s">
        <v>60</v>
      </c>
      <c r="C985" s="78"/>
      <c r="D985" s="78"/>
      <c r="E985" s="78"/>
      <c r="F985" s="34">
        <f t="shared" si="430"/>
        <v>0</v>
      </c>
      <c r="G985" s="34">
        <f t="shared" si="431"/>
        <v>0</v>
      </c>
      <c r="H985" s="44"/>
      <c r="I985" s="44"/>
      <c r="J985" s="44">
        <v>1</v>
      </c>
      <c r="K985" s="34">
        <f t="shared" si="432"/>
        <v>1</v>
      </c>
      <c r="L985" s="34">
        <f t="shared" si="439"/>
        <v>540</v>
      </c>
      <c r="M985" s="44"/>
      <c r="N985" s="44"/>
      <c r="O985" s="44"/>
      <c r="P985" s="34">
        <f t="shared" si="433"/>
        <v>0</v>
      </c>
      <c r="Q985" s="34">
        <f t="shared" si="434"/>
        <v>0</v>
      </c>
      <c r="R985" s="44"/>
      <c r="S985" s="44"/>
      <c r="T985" s="44"/>
      <c r="U985" s="37">
        <f t="shared" si="435"/>
        <v>0</v>
      </c>
      <c r="V985" s="34">
        <f t="shared" si="436"/>
        <v>0</v>
      </c>
      <c r="W985" s="57">
        <f t="shared" si="437"/>
        <v>1</v>
      </c>
      <c r="X985" s="88"/>
      <c r="Y985" s="64"/>
      <c r="Z985" s="201">
        <v>540</v>
      </c>
      <c r="AA985" s="35">
        <f t="shared" si="438"/>
        <v>540</v>
      </c>
    </row>
    <row r="986" spans="1:27" ht="15" customHeight="1">
      <c r="A986" s="195" t="s">
        <v>1030</v>
      </c>
      <c r="B986" s="198" t="s">
        <v>60</v>
      </c>
      <c r="C986" s="78"/>
      <c r="D986" s="78"/>
      <c r="E986" s="78"/>
      <c r="F986" s="34">
        <f t="shared" si="430"/>
        <v>0</v>
      </c>
      <c r="G986" s="34">
        <f t="shared" si="431"/>
        <v>0</v>
      </c>
      <c r="H986" s="44"/>
      <c r="I986" s="44"/>
      <c r="J986" s="44">
        <v>1</v>
      </c>
      <c r="K986" s="34">
        <f t="shared" si="432"/>
        <v>1</v>
      </c>
      <c r="L986" s="34">
        <f t="shared" si="439"/>
        <v>540</v>
      </c>
      <c r="M986" s="44"/>
      <c r="N986" s="44"/>
      <c r="O986" s="44"/>
      <c r="P986" s="34">
        <f t="shared" si="433"/>
        <v>0</v>
      </c>
      <c r="Q986" s="34">
        <f t="shared" si="434"/>
        <v>0</v>
      </c>
      <c r="R986" s="44"/>
      <c r="S986" s="44"/>
      <c r="T986" s="44"/>
      <c r="U986" s="37">
        <f t="shared" si="435"/>
        <v>0</v>
      </c>
      <c r="V986" s="34">
        <f t="shared" si="436"/>
        <v>0</v>
      </c>
      <c r="W986" s="57">
        <f t="shared" si="437"/>
        <v>1</v>
      </c>
      <c r="X986" s="88"/>
      <c r="Y986" s="64"/>
      <c r="Z986" s="201">
        <v>540</v>
      </c>
      <c r="AA986" s="35">
        <f t="shared" si="438"/>
        <v>540</v>
      </c>
    </row>
    <row r="987" spans="1:27" ht="15" customHeight="1">
      <c r="A987" s="195" t="s">
        <v>1031</v>
      </c>
      <c r="B987" s="198" t="s">
        <v>30</v>
      </c>
      <c r="C987" s="78"/>
      <c r="D987" s="78"/>
      <c r="E987" s="78"/>
      <c r="F987" s="34">
        <f t="shared" si="430"/>
        <v>0</v>
      </c>
      <c r="G987" s="34">
        <f t="shared" si="431"/>
        <v>0</v>
      </c>
      <c r="H987" s="44"/>
      <c r="I987" s="44"/>
      <c r="J987" s="44"/>
      <c r="K987" s="34">
        <f t="shared" si="432"/>
        <v>0</v>
      </c>
      <c r="L987" s="34">
        <f t="shared" si="439"/>
        <v>0</v>
      </c>
      <c r="M987" s="44"/>
      <c r="N987" s="44"/>
      <c r="O987" s="44"/>
      <c r="P987" s="34">
        <f t="shared" si="433"/>
        <v>0</v>
      </c>
      <c r="Q987" s="34">
        <f t="shared" si="434"/>
        <v>0</v>
      </c>
      <c r="R987" s="44"/>
      <c r="S987" s="44"/>
      <c r="T987" s="44"/>
      <c r="U987" s="37">
        <f t="shared" si="435"/>
        <v>0</v>
      </c>
      <c r="V987" s="34">
        <f t="shared" si="436"/>
        <v>0</v>
      </c>
      <c r="W987" s="57">
        <f t="shared" si="437"/>
        <v>0</v>
      </c>
      <c r="X987" s="88"/>
      <c r="Y987" s="64"/>
      <c r="Z987" s="201">
        <v>1200</v>
      </c>
      <c r="AA987" s="35">
        <f t="shared" si="438"/>
        <v>0</v>
      </c>
    </row>
    <row r="988" spans="1:27" ht="15" customHeight="1">
      <c r="A988" s="195" t="s">
        <v>1032</v>
      </c>
      <c r="B988" s="198" t="s">
        <v>30</v>
      </c>
      <c r="C988" s="78"/>
      <c r="D988" s="78"/>
      <c r="E988" s="78"/>
      <c r="F988" s="34">
        <f t="shared" si="430"/>
        <v>0</v>
      </c>
      <c r="G988" s="34">
        <f t="shared" si="431"/>
        <v>0</v>
      </c>
      <c r="H988" s="44"/>
      <c r="I988" s="44"/>
      <c r="J988" s="44"/>
      <c r="K988" s="34">
        <f t="shared" si="432"/>
        <v>0</v>
      </c>
      <c r="L988" s="34">
        <f t="shared" si="439"/>
        <v>0</v>
      </c>
      <c r="M988" s="44"/>
      <c r="N988" s="44"/>
      <c r="O988" s="44"/>
      <c r="P988" s="34">
        <f t="shared" si="433"/>
        <v>0</v>
      </c>
      <c r="Q988" s="34">
        <f t="shared" si="434"/>
        <v>0</v>
      </c>
      <c r="R988" s="44">
        <v>1</v>
      </c>
      <c r="S988" s="44"/>
      <c r="T988" s="44"/>
      <c r="U988" s="37">
        <f t="shared" si="435"/>
        <v>1</v>
      </c>
      <c r="V988" s="34">
        <f t="shared" si="436"/>
        <v>200</v>
      </c>
      <c r="W988" s="57">
        <f t="shared" si="437"/>
        <v>1</v>
      </c>
      <c r="X988" s="88"/>
      <c r="Y988" s="64"/>
      <c r="Z988" s="201">
        <v>200</v>
      </c>
      <c r="AA988" s="35">
        <f t="shared" si="438"/>
        <v>200</v>
      </c>
    </row>
    <row r="989" spans="1:27" ht="15" customHeight="1">
      <c r="A989" s="195" t="s">
        <v>1033</v>
      </c>
      <c r="B989" s="198" t="s">
        <v>68</v>
      </c>
      <c r="C989" s="48"/>
      <c r="D989" s="48"/>
      <c r="E989" s="48"/>
      <c r="F989" s="34">
        <f t="shared" si="430"/>
        <v>0</v>
      </c>
      <c r="G989" s="34">
        <f t="shared" si="431"/>
        <v>0</v>
      </c>
      <c r="H989" s="34"/>
      <c r="I989" s="34"/>
      <c r="J989" s="34"/>
      <c r="K989" s="34">
        <f t="shared" si="432"/>
        <v>0</v>
      </c>
      <c r="L989" s="34">
        <f t="shared" si="439"/>
        <v>0</v>
      </c>
      <c r="M989" s="34"/>
      <c r="N989" s="34"/>
      <c r="O989" s="34"/>
      <c r="P989" s="34">
        <f t="shared" si="433"/>
        <v>0</v>
      </c>
      <c r="Q989" s="34">
        <f t="shared" si="434"/>
        <v>0</v>
      </c>
      <c r="R989" s="34"/>
      <c r="S989" s="34"/>
      <c r="T989" s="34"/>
      <c r="U989" s="37">
        <f t="shared" si="435"/>
        <v>0</v>
      </c>
      <c r="V989" s="34">
        <f t="shared" si="436"/>
        <v>0</v>
      </c>
      <c r="W989" s="57">
        <f t="shared" si="437"/>
        <v>0</v>
      </c>
      <c r="X989" s="57"/>
      <c r="Y989" s="181"/>
      <c r="Z989" s="201">
        <v>289</v>
      </c>
      <c r="AA989" s="35">
        <f t="shared" si="438"/>
        <v>0</v>
      </c>
    </row>
    <row r="990" spans="1:27" ht="15" customHeight="1">
      <c r="A990" s="195" t="s">
        <v>1034</v>
      </c>
      <c r="B990" s="198" t="s">
        <v>30</v>
      </c>
      <c r="C990" s="40"/>
      <c r="D990" s="40"/>
      <c r="E990" s="40"/>
      <c r="F990" s="37">
        <f t="shared" ref="F990:F1316" si="440">SUM(C990:E990)</f>
        <v>0</v>
      </c>
      <c r="G990" s="37">
        <f t="shared" si="285"/>
        <v>0</v>
      </c>
      <c r="H990" s="37"/>
      <c r="I990" s="37"/>
      <c r="J990" s="37"/>
      <c r="K990" s="37">
        <f t="shared" si="292"/>
        <v>0</v>
      </c>
      <c r="L990" s="37">
        <f>K990*Z990</f>
        <v>0</v>
      </c>
      <c r="M990" s="37">
        <v>6</v>
      </c>
      <c r="N990" s="37"/>
      <c r="O990" s="37"/>
      <c r="P990" s="37">
        <f t="shared" si="293"/>
        <v>6</v>
      </c>
      <c r="Q990" s="37">
        <f t="shared" si="287"/>
        <v>3600</v>
      </c>
      <c r="R990" s="37">
        <v>1</v>
      </c>
      <c r="S990" s="37"/>
      <c r="T990" s="37"/>
      <c r="U990" s="37">
        <f t="shared" si="294"/>
        <v>1</v>
      </c>
      <c r="V990" s="37">
        <f t="shared" si="288"/>
        <v>600</v>
      </c>
      <c r="W990" s="57">
        <f t="shared" ref="W990:W1009" si="441">F990+K990+P990+U990</f>
        <v>7</v>
      </c>
      <c r="X990" s="87"/>
      <c r="Y990" s="60"/>
      <c r="Z990" s="201">
        <v>600</v>
      </c>
      <c r="AA990" s="35">
        <f t="shared" si="290"/>
        <v>4200</v>
      </c>
    </row>
    <row r="991" spans="1:27" ht="15" customHeight="1">
      <c r="A991" s="195" t="s">
        <v>1035</v>
      </c>
      <c r="B991" s="198" t="s">
        <v>858</v>
      </c>
      <c r="C991" s="48">
        <v>30</v>
      </c>
      <c r="D991" s="48"/>
      <c r="E991" s="48"/>
      <c r="F991" s="34">
        <f t="shared" si="440"/>
        <v>30</v>
      </c>
      <c r="G991" s="34">
        <f t="shared" si="285"/>
        <v>6750</v>
      </c>
      <c r="H991" s="34"/>
      <c r="I991" s="34">
        <v>15</v>
      </c>
      <c r="J991" s="34"/>
      <c r="K991" s="34">
        <f t="shared" si="292"/>
        <v>15</v>
      </c>
      <c r="L991" s="34">
        <f t="shared" ref="L991:L1383" si="442">K991*Z991</f>
        <v>3375</v>
      </c>
      <c r="M991" s="34"/>
      <c r="N991" s="34"/>
      <c r="O991" s="34"/>
      <c r="P991" s="34">
        <f t="shared" si="293"/>
        <v>0</v>
      </c>
      <c r="Q991" s="34">
        <f t="shared" si="287"/>
        <v>0</v>
      </c>
      <c r="R991" s="34">
        <v>17</v>
      </c>
      <c r="S991" s="34"/>
      <c r="T991" s="34"/>
      <c r="U991" s="37">
        <f t="shared" si="294"/>
        <v>17</v>
      </c>
      <c r="V991" s="34">
        <f t="shared" si="288"/>
        <v>3825</v>
      </c>
      <c r="W991" s="57">
        <f t="shared" si="441"/>
        <v>62</v>
      </c>
      <c r="X991" s="87"/>
      <c r="Y991" s="61"/>
      <c r="Z991" s="201">
        <v>225</v>
      </c>
      <c r="AA991" s="35">
        <f t="shared" si="290"/>
        <v>13950</v>
      </c>
    </row>
    <row r="992" spans="1:27" ht="15" customHeight="1">
      <c r="A992" s="195" t="s">
        <v>1036</v>
      </c>
      <c r="B992" s="198" t="s">
        <v>1037</v>
      </c>
      <c r="C992" s="48">
        <v>20</v>
      </c>
      <c r="D992" s="48">
        <v>2</v>
      </c>
      <c r="E992" s="48"/>
      <c r="F992" s="34">
        <f t="shared" si="440"/>
        <v>22</v>
      </c>
      <c r="G992" s="34">
        <f t="shared" si="285"/>
        <v>4840</v>
      </c>
      <c r="H992" s="34"/>
      <c r="I992" s="34">
        <v>10</v>
      </c>
      <c r="J992" s="34"/>
      <c r="K992" s="34">
        <f t="shared" si="292"/>
        <v>10</v>
      </c>
      <c r="L992" s="34">
        <f t="shared" si="442"/>
        <v>2200</v>
      </c>
      <c r="M992" s="34"/>
      <c r="N992" s="34"/>
      <c r="O992" s="34"/>
      <c r="P992" s="34">
        <f t="shared" si="293"/>
        <v>0</v>
      </c>
      <c r="Q992" s="34">
        <f t="shared" si="287"/>
        <v>0</v>
      </c>
      <c r="R992" s="34">
        <v>12</v>
      </c>
      <c r="S992" s="34"/>
      <c r="T992" s="34"/>
      <c r="U992" s="37">
        <f t="shared" si="294"/>
        <v>12</v>
      </c>
      <c r="V992" s="34">
        <f t="shared" si="288"/>
        <v>2640</v>
      </c>
      <c r="W992" s="57">
        <f t="shared" si="441"/>
        <v>44</v>
      </c>
      <c r="X992" s="87"/>
      <c r="Y992" s="61"/>
      <c r="Z992" s="201">
        <v>220</v>
      </c>
      <c r="AA992" s="35">
        <f t="shared" si="290"/>
        <v>9680</v>
      </c>
    </row>
    <row r="993" spans="1:27" ht="15" customHeight="1">
      <c r="A993" s="195" t="s">
        <v>1038</v>
      </c>
      <c r="B993" s="198" t="s">
        <v>830</v>
      </c>
      <c r="C993" s="48"/>
      <c r="D993" s="48"/>
      <c r="E993" s="48"/>
      <c r="F993" s="34">
        <f t="shared" si="440"/>
        <v>0</v>
      </c>
      <c r="G993" s="34">
        <f t="shared" si="285"/>
        <v>0</v>
      </c>
      <c r="H993" s="34"/>
      <c r="I993" s="34"/>
      <c r="J993" s="34"/>
      <c r="K993" s="34">
        <f t="shared" si="292"/>
        <v>0</v>
      </c>
      <c r="L993" s="34">
        <f t="shared" si="442"/>
        <v>0</v>
      </c>
      <c r="M993" s="34"/>
      <c r="N993" s="34"/>
      <c r="O993" s="34"/>
      <c r="P993" s="34">
        <f t="shared" si="293"/>
        <v>0</v>
      </c>
      <c r="Q993" s="34">
        <f t="shared" si="287"/>
        <v>0</v>
      </c>
      <c r="R993" s="34"/>
      <c r="S993" s="34"/>
      <c r="T993" s="34"/>
      <c r="U993" s="37">
        <f t="shared" si="294"/>
        <v>0</v>
      </c>
      <c r="V993" s="34">
        <f t="shared" si="288"/>
        <v>0</v>
      </c>
      <c r="W993" s="57">
        <f t="shared" si="441"/>
        <v>0</v>
      </c>
      <c r="X993" s="87"/>
      <c r="Y993" s="61"/>
      <c r="Z993" s="201">
        <v>30</v>
      </c>
      <c r="AA993" s="35">
        <f t="shared" si="290"/>
        <v>0</v>
      </c>
    </row>
    <row r="994" spans="1:27" ht="15" customHeight="1">
      <c r="A994" s="58" t="s">
        <v>1591</v>
      </c>
      <c r="B994" s="59" t="s">
        <v>1112</v>
      </c>
      <c r="C994" s="48"/>
      <c r="D994" s="48"/>
      <c r="E994" s="48"/>
      <c r="F994" s="34">
        <f t="shared" si="440"/>
        <v>0</v>
      </c>
      <c r="G994" s="34">
        <f t="shared" si="285"/>
        <v>0</v>
      </c>
      <c r="H994" s="34"/>
      <c r="I994" s="34">
        <v>6</v>
      </c>
      <c r="J994" s="34"/>
      <c r="K994" s="34">
        <f t="shared" si="292"/>
        <v>6</v>
      </c>
      <c r="L994" s="34">
        <f t="shared" si="442"/>
        <v>300</v>
      </c>
      <c r="M994" s="34"/>
      <c r="N994" s="34"/>
      <c r="O994" s="34"/>
      <c r="P994" s="34">
        <f t="shared" si="293"/>
        <v>0</v>
      </c>
      <c r="Q994" s="34">
        <f t="shared" si="287"/>
        <v>0</v>
      </c>
      <c r="R994" s="34"/>
      <c r="S994" s="34"/>
      <c r="T994" s="34"/>
      <c r="U994" s="37">
        <f t="shared" si="294"/>
        <v>0</v>
      </c>
      <c r="V994" s="34">
        <f t="shared" si="288"/>
        <v>0</v>
      </c>
      <c r="W994" s="57">
        <f t="shared" si="441"/>
        <v>6</v>
      </c>
      <c r="X994" s="87"/>
      <c r="Y994" s="61"/>
      <c r="Z994" s="61">
        <v>50</v>
      </c>
      <c r="AA994" s="35">
        <f t="shared" si="290"/>
        <v>300</v>
      </c>
    </row>
    <row r="995" spans="1:27" ht="15" customHeight="1">
      <c r="A995" s="58" t="s">
        <v>1592</v>
      </c>
      <c r="B995" s="59" t="s">
        <v>765</v>
      </c>
      <c r="C995" s="48"/>
      <c r="D995" s="48"/>
      <c r="E995" s="48"/>
      <c r="F995" s="34">
        <f t="shared" si="440"/>
        <v>0</v>
      </c>
      <c r="G995" s="34">
        <f t="shared" si="285"/>
        <v>0</v>
      </c>
      <c r="H995" s="34"/>
      <c r="I995" s="34">
        <v>40</v>
      </c>
      <c r="J995" s="34"/>
      <c r="K995" s="34">
        <f t="shared" si="292"/>
        <v>40</v>
      </c>
      <c r="L995" s="34">
        <f t="shared" si="442"/>
        <v>800</v>
      </c>
      <c r="M995" s="34"/>
      <c r="N995" s="34"/>
      <c r="O995" s="34"/>
      <c r="P995" s="34">
        <f t="shared" si="293"/>
        <v>0</v>
      </c>
      <c r="Q995" s="34">
        <f t="shared" si="287"/>
        <v>0</v>
      </c>
      <c r="R995" s="34"/>
      <c r="S995" s="34"/>
      <c r="T995" s="34"/>
      <c r="U995" s="37">
        <f t="shared" si="294"/>
        <v>0</v>
      </c>
      <c r="V995" s="34">
        <f t="shared" si="288"/>
        <v>0</v>
      </c>
      <c r="W995" s="57">
        <f t="shared" si="441"/>
        <v>40</v>
      </c>
      <c r="X995" s="87"/>
      <c r="Y995" s="61"/>
      <c r="Z995" s="61">
        <v>20</v>
      </c>
      <c r="AA995" s="35">
        <f t="shared" si="290"/>
        <v>800</v>
      </c>
    </row>
    <row r="996" spans="1:27" ht="15" customHeight="1">
      <c r="A996" s="58" t="s">
        <v>1594</v>
      </c>
      <c r="B996" s="63" t="s">
        <v>1112</v>
      </c>
      <c r="C996" s="78"/>
      <c r="D996" s="78"/>
      <c r="E996" s="78"/>
      <c r="F996" s="34">
        <f t="shared" si="440"/>
        <v>0</v>
      </c>
      <c r="G996" s="34">
        <f t="shared" si="285"/>
        <v>0</v>
      </c>
      <c r="H996" s="44"/>
      <c r="I996" s="44"/>
      <c r="J996" s="44"/>
      <c r="K996" s="34">
        <f t="shared" si="292"/>
        <v>0</v>
      </c>
      <c r="L996" s="34">
        <f t="shared" si="442"/>
        <v>0</v>
      </c>
      <c r="M996" s="44"/>
      <c r="N996" s="44"/>
      <c r="O996" s="44"/>
      <c r="P996" s="34">
        <f t="shared" si="293"/>
        <v>0</v>
      </c>
      <c r="Q996" s="34">
        <f t="shared" si="287"/>
        <v>0</v>
      </c>
      <c r="R996" s="44"/>
      <c r="S996" s="44"/>
      <c r="T996" s="44"/>
      <c r="U996" s="37">
        <f t="shared" si="294"/>
        <v>0</v>
      </c>
      <c r="V996" s="34">
        <f t="shared" si="288"/>
        <v>0</v>
      </c>
      <c r="W996" s="57">
        <f t="shared" si="441"/>
        <v>0</v>
      </c>
      <c r="X996" s="88"/>
      <c r="Y996" s="64"/>
      <c r="Z996" s="64">
        <v>35</v>
      </c>
      <c r="AA996" s="35">
        <f t="shared" si="290"/>
        <v>0</v>
      </c>
    </row>
    <row r="997" spans="1:27" ht="15" customHeight="1">
      <c r="A997" s="58" t="s">
        <v>1595</v>
      </c>
      <c r="B997" s="63" t="s">
        <v>1026</v>
      </c>
      <c r="C997" s="78"/>
      <c r="D997" s="78"/>
      <c r="E997" s="78"/>
      <c r="F997" s="34">
        <f t="shared" si="440"/>
        <v>0</v>
      </c>
      <c r="G997" s="34">
        <f t="shared" si="285"/>
        <v>0</v>
      </c>
      <c r="H997" s="44"/>
      <c r="I997" s="44"/>
      <c r="J997" s="44"/>
      <c r="K997" s="34">
        <f t="shared" si="292"/>
        <v>0</v>
      </c>
      <c r="L997" s="34">
        <f t="shared" si="442"/>
        <v>0</v>
      </c>
      <c r="M997" s="44"/>
      <c r="N997" s="44"/>
      <c r="O997" s="44"/>
      <c r="P997" s="34">
        <f t="shared" si="293"/>
        <v>0</v>
      </c>
      <c r="Q997" s="34">
        <f t="shared" si="287"/>
        <v>0</v>
      </c>
      <c r="R997" s="44"/>
      <c r="S997" s="44"/>
      <c r="T997" s="44"/>
      <c r="U997" s="37">
        <f t="shared" si="294"/>
        <v>0</v>
      </c>
      <c r="V997" s="34">
        <f t="shared" si="288"/>
        <v>0</v>
      </c>
      <c r="W997" s="57">
        <f t="shared" si="441"/>
        <v>0</v>
      </c>
      <c r="X997" s="88"/>
      <c r="Y997" s="64"/>
      <c r="Z997" s="64">
        <v>500</v>
      </c>
      <c r="AA997" s="35">
        <f t="shared" si="290"/>
        <v>0</v>
      </c>
    </row>
    <row r="998" spans="1:27" ht="15" customHeight="1">
      <c r="A998" s="58" t="s">
        <v>1596</v>
      </c>
      <c r="B998" s="63" t="s">
        <v>1026</v>
      </c>
      <c r="C998" s="78"/>
      <c r="D998" s="78"/>
      <c r="E998" s="78"/>
      <c r="F998" s="34">
        <f t="shared" si="440"/>
        <v>0</v>
      </c>
      <c r="G998" s="34">
        <f t="shared" si="285"/>
        <v>0</v>
      </c>
      <c r="H998" s="44"/>
      <c r="I998" s="44"/>
      <c r="J998" s="44"/>
      <c r="K998" s="34">
        <f t="shared" si="292"/>
        <v>0</v>
      </c>
      <c r="L998" s="34">
        <f t="shared" si="442"/>
        <v>0</v>
      </c>
      <c r="M998" s="44"/>
      <c r="N998" s="44"/>
      <c r="O998" s="44"/>
      <c r="P998" s="34">
        <f t="shared" si="293"/>
        <v>0</v>
      </c>
      <c r="Q998" s="34">
        <f t="shared" si="287"/>
        <v>0</v>
      </c>
      <c r="R998" s="44"/>
      <c r="S998" s="44"/>
      <c r="T998" s="44"/>
      <c r="U998" s="37">
        <f t="shared" si="294"/>
        <v>0</v>
      </c>
      <c r="V998" s="34">
        <f t="shared" si="288"/>
        <v>0</v>
      </c>
      <c r="W998" s="57">
        <f t="shared" si="441"/>
        <v>0</v>
      </c>
      <c r="X998" s="88"/>
      <c r="Y998" s="64"/>
      <c r="Z998" s="64">
        <v>500</v>
      </c>
      <c r="AA998" s="35">
        <f t="shared" si="290"/>
        <v>0</v>
      </c>
    </row>
    <row r="999" spans="1:27" ht="15" customHeight="1">
      <c r="A999" s="58" t="s">
        <v>1597</v>
      </c>
      <c r="B999" s="63" t="s">
        <v>1026</v>
      </c>
      <c r="C999" s="78"/>
      <c r="D999" s="78"/>
      <c r="E999" s="78"/>
      <c r="F999" s="34">
        <f t="shared" si="440"/>
        <v>0</v>
      </c>
      <c r="G999" s="34">
        <f t="shared" si="285"/>
        <v>0</v>
      </c>
      <c r="H999" s="44"/>
      <c r="I999" s="44"/>
      <c r="J999" s="44"/>
      <c r="K999" s="34">
        <f t="shared" si="292"/>
        <v>0</v>
      </c>
      <c r="L999" s="34">
        <f t="shared" si="442"/>
        <v>0</v>
      </c>
      <c r="M999" s="44"/>
      <c r="N999" s="44"/>
      <c r="O999" s="44"/>
      <c r="P999" s="34">
        <f t="shared" si="293"/>
        <v>0</v>
      </c>
      <c r="Q999" s="34">
        <f t="shared" si="287"/>
        <v>0</v>
      </c>
      <c r="R999" s="44"/>
      <c r="S999" s="44"/>
      <c r="T999" s="44"/>
      <c r="U999" s="37">
        <f t="shared" si="294"/>
        <v>0</v>
      </c>
      <c r="V999" s="34">
        <f t="shared" si="288"/>
        <v>0</v>
      </c>
      <c r="W999" s="57">
        <f t="shared" si="441"/>
        <v>0</v>
      </c>
      <c r="X999" s="88"/>
      <c r="Y999" s="64"/>
      <c r="Z999" s="64">
        <v>500</v>
      </c>
      <c r="AA999" s="35">
        <f t="shared" si="290"/>
        <v>0</v>
      </c>
    </row>
    <row r="1000" spans="1:27" ht="15" customHeight="1">
      <c r="A1000" s="58" t="s">
        <v>1598</v>
      </c>
      <c r="B1000" s="63" t="s">
        <v>1026</v>
      </c>
      <c r="C1000" s="78"/>
      <c r="D1000" s="78"/>
      <c r="E1000" s="78"/>
      <c r="F1000" s="34">
        <f t="shared" si="440"/>
        <v>0</v>
      </c>
      <c r="G1000" s="34">
        <f t="shared" si="285"/>
        <v>0</v>
      </c>
      <c r="H1000" s="44"/>
      <c r="I1000" s="44"/>
      <c r="J1000" s="44"/>
      <c r="K1000" s="34">
        <f t="shared" si="292"/>
        <v>0</v>
      </c>
      <c r="L1000" s="34">
        <f t="shared" si="442"/>
        <v>0</v>
      </c>
      <c r="M1000" s="44"/>
      <c r="N1000" s="44"/>
      <c r="O1000" s="44"/>
      <c r="P1000" s="34">
        <f t="shared" si="293"/>
        <v>0</v>
      </c>
      <c r="Q1000" s="34">
        <f t="shared" si="287"/>
        <v>0</v>
      </c>
      <c r="R1000" s="44"/>
      <c r="S1000" s="44"/>
      <c r="T1000" s="44"/>
      <c r="U1000" s="37">
        <f t="shared" si="294"/>
        <v>0</v>
      </c>
      <c r="V1000" s="34">
        <f t="shared" si="288"/>
        <v>0</v>
      </c>
      <c r="W1000" s="57">
        <f t="shared" si="441"/>
        <v>0</v>
      </c>
      <c r="X1000" s="88"/>
      <c r="Y1000" s="64"/>
      <c r="Z1000" s="64">
        <v>500</v>
      </c>
      <c r="AA1000" s="35">
        <f t="shared" si="290"/>
        <v>0</v>
      </c>
    </row>
    <row r="1001" spans="1:27" ht="15" customHeight="1">
      <c r="A1001" s="58" t="s">
        <v>1599</v>
      </c>
      <c r="B1001" s="63" t="s">
        <v>1112</v>
      </c>
      <c r="C1001" s="78"/>
      <c r="D1001" s="78"/>
      <c r="E1001" s="78"/>
      <c r="F1001" s="34">
        <f t="shared" si="440"/>
        <v>0</v>
      </c>
      <c r="G1001" s="34">
        <f t="shared" si="285"/>
        <v>0</v>
      </c>
      <c r="H1001" s="44"/>
      <c r="I1001" s="44"/>
      <c r="J1001" s="44"/>
      <c r="K1001" s="34">
        <f t="shared" si="292"/>
        <v>0</v>
      </c>
      <c r="L1001" s="34">
        <f t="shared" si="442"/>
        <v>0</v>
      </c>
      <c r="M1001" s="44"/>
      <c r="N1001" s="44"/>
      <c r="O1001" s="44"/>
      <c r="P1001" s="34">
        <f t="shared" si="293"/>
        <v>0</v>
      </c>
      <c r="Q1001" s="34">
        <f t="shared" si="287"/>
        <v>0</v>
      </c>
      <c r="R1001" s="44"/>
      <c r="S1001" s="44"/>
      <c r="T1001" s="44"/>
      <c r="U1001" s="37">
        <f t="shared" si="294"/>
        <v>0</v>
      </c>
      <c r="V1001" s="34">
        <f t="shared" si="288"/>
        <v>0</v>
      </c>
      <c r="W1001" s="57">
        <f t="shared" si="441"/>
        <v>0</v>
      </c>
      <c r="X1001" s="88"/>
      <c r="Y1001" s="64"/>
      <c r="Z1001" s="64">
        <v>80</v>
      </c>
      <c r="AA1001" s="35">
        <f t="shared" si="290"/>
        <v>0</v>
      </c>
    </row>
    <row r="1002" spans="1:27" ht="15" customHeight="1">
      <c r="A1002" s="58" t="s">
        <v>1600</v>
      </c>
      <c r="B1002" s="63" t="s">
        <v>1112</v>
      </c>
      <c r="C1002" s="78">
        <v>50</v>
      </c>
      <c r="D1002" s="78"/>
      <c r="E1002" s="78"/>
      <c r="F1002" s="34">
        <f t="shared" si="440"/>
        <v>50</v>
      </c>
      <c r="G1002" s="34">
        <f t="shared" si="285"/>
        <v>500</v>
      </c>
      <c r="H1002" s="44">
        <v>50</v>
      </c>
      <c r="I1002" s="44"/>
      <c r="J1002" s="44"/>
      <c r="K1002" s="34">
        <f t="shared" si="292"/>
        <v>50</v>
      </c>
      <c r="L1002" s="34">
        <f t="shared" si="442"/>
        <v>500</v>
      </c>
      <c r="M1002" s="44">
        <v>50</v>
      </c>
      <c r="N1002" s="44"/>
      <c r="O1002" s="44"/>
      <c r="P1002" s="34">
        <f t="shared" si="293"/>
        <v>50</v>
      </c>
      <c r="Q1002" s="34">
        <f t="shared" si="287"/>
        <v>500</v>
      </c>
      <c r="R1002" s="44"/>
      <c r="S1002" s="44"/>
      <c r="T1002" s="44"/>
      <c r="U1002" s="37">
        <f t="shared" si="294"/>
        <v>0</v>
      </c>
      <c r="V1002" s="34">
        <f t="shared" si="288"/>
        <v>0</v>
      </c>
      <c r="W1002" s="57">
        <f t="shared" si="441"/>
        <v>150</v>
      </c>
      <c r="X1002" s="88"/>
      <c r="Y1002" s="64"/>
      <c r="Z1002" s="64">
        <v>10</v>
      </c>
      <c r="AA1002" s="35">
        <f t="shared" si="290"/>
        <v>1500</v>
      </c>
    </row>
    <row r="1003" spans="1:27" ht="15" customHeight="1">
      <c r="A1003" s="58" t="s">
        <v>1601</v>
      </c>
      <c r="B1003" s="63" t="s">
        <v>1602</v>
      </c>
      <c r="C1003" s="78">
        <v>1</v>
      </c>
      <c r="D1003" s="78"/>
      <c r="E1003" s="78">
        <v>1</v>
      </c>
      <c r="F1003" s="34">
        <f t="shared" si="440"/>
        <v>2</v>
      </c>
      <c r="G1003" s="34">
        <f t="shared" si="285"/>
        <v>200</v>
      </c>
      <c r="H1003" s="44"/>
      <c r="I1003" s="44"/>
      <c r="J1003" s="44"/>
      <c r="K1003" s="34">
        <f t="shared" si="292"/>
        <v>0</v>
      </c>
      <c r="L1003" s="34">
        <f t="shared" si="442"/>
        <v>0</v>
      </c>
      <c r="M1003" s="44">
        <v>2</v>
      </c>
      <c r="N1003" s="44"/>
      <c r="O1003" s="44"/>
      <c r="P1003" s="34">
        <f t="shared" si="293"/>
        <v>2</v>
      </c>
      <c r="Q1003" s="34">
        <f t="shared" si="287"/>
        <v>200</v>
      </c>
      <c r="R1003" s="44"/>
      <c r="S1003" s="44"/>
      <c r="T1003" s="44"/>
      <c r="U1003" s="37">
        <f t="shared" si="294"/>
        <v>0</v>
      </c>
      <c r="V1003" s="34">
        <f t="shared" si="288"/>
        <v>0</v>
      </c>
      <c r="W1003" s="57">
        <f t="shared" si="441"/>
        <v>4</v>
      </c>
      <c r="X1003" s="88"/>
      <c r="Y1003" s="64"/>
      <c r="Z1003" s="64">
        <v>100</v>
      </c>
      <c r="AA1003" s="35">
        <f t="shared" si="290"/>
        <v>400</v>
      </c>
    </row>
    <row r="1004" spans="1:27" ht="15" customHeight="1">
      <c r="A1004" s="58" t="s">
        <v>1604</v>
      </c>
      <c r="B1004" s="63" t="s">
        <v>1112</v>
      </c>
      <c r="C1004" s="78"/>
      <c r="D1004" s="78"/>
      <c r="E1004" s="78"/>
      <c r="F1004" s="34">
        <f t="shared" si="440"/>
        <v>0</v>
      </c>
      <c r="G1004" s="34">
        <f t="shared" si="285"/>
        <v>0</v>
      </c>
      <c r="H1004" s="44"/>
      <c r="I1004" s="44">
        <v>100</v>
      </c>
      <c r="J1004" s="44"/>
      <c r="K1004" s="34">
        <f t="shared" si="292"/>
        <v>100</v>
      </c>
      <c r="L1004" s="34">
        <f t="shared" si="442"/>
        <v>1500</v>
      </c>
      <c r="M1004" s="44"/>
      <c r="N1004" s="44"/>
      <c r="O1004" s="44"/>
      <c r="P1004" s="34">
        <f t="shared" si="293"/>
        <v>0</v>
      </c>
      <c r="Q1004" s="34">
        <f t="shared" si="287"/>
        <v>0</v>
      </c>
      <c r="R1004" s="44"/>
      <c r="S1004" s="44"/>
      <c r="T1004" s="44"/>
      <c r="U1004" s="37">
        <f t="shared" si="294"/>
        <v>0</v>
      </c>
      <c r="V1004" s="34">
        <f t="shared" si="288"/>
        <v>0</v>
      </c>
      <c r="W1004" s="57">
        <f t="shared" si="441"/>
        <v>100</v>
      </c>
      <c r="X1004" s="88"/>
      <c r="Y1004" s="64"/>
      <c r="Z1004" s="64">
        <v>15</v>
      </c>
      <c r="AA1004" s="35">
        <f t="shared" si="290"/>
        <v>1500</v>
      </c>
    </row>
    <row r="1005" spans="1:27" ht="15" customHeight="1">
      <c r="A1005" s="58" t="s">
        <v>1608</v>
      </c>
      <c r="B1005" s="63" t="s">
        <v>1112</v>
      </c>
      <c r="C1005" s="78">
        <v>5</v>
      </c>
      <c r="D1005" s="78"/>
      <c r="E1005" s="78"/>
      <c r="F1005" s="34">
        <f t="shared" si="440"/>
        <v>5</v>
      </c>
      <c r="G1005" s="34">
        <f t="shared" si="285"/>
        <v>375</v>
      </c>
      <c r="H1005" s="44"/>
      <c r="I1005" s="44"/>
      <c r="J1005" s="44"/>
      <c r="K1005" s="34">
        <f t="shared" si="292"/>
        <v>0</v>
      </c>
      <c r="L1005" s="34">
        <f t="shared" si="442"/>
        <v>0</v>
      </c>
      <c r="M1005" s="44">
        <v>6</v>
      </c>
      <c r="N1005" s="44"/>
      <c r="O1005" s="44"/>
      <c r="P1005" s="34">
        <f t="shared" si="293"/>
        <v>6</v>
      </c>
      <c r="Q1005" s="34">
        <f t="shared" si="287"/>
        <v>450</v>
      </c>
      <c r="R1005" s="44"/>
      <c r="S1005" s="44"/>
      <c r="T1005" s="44"/>
      <c r="U1005" s="37">
        <f t="shared" si="294"/>
        <v>0</v>
      </c>
      <c r="V1005" s="34">
        <f t="shared" si="288"/>
        <v>0</v>
      </c>
      <c r="W1005" s="57">
        <f t="shared" si="441"/>
        <v>11</v>
      </c>
      <c r="X1005" s="88"/>
      <c r="Y1005" s="64"/>
      <c r="Z1005" s="64">
        <v>75</v>
      </c>
      <c r="AA1005" s="35">
        <f t="shared" si="290"/>
        <v>825</v>
      </c>
    </row>
    <row r="1006" spans="1:27" ht="15" customHeight="1">
      <c r="A1006" s="58" t="s">
        <v>1609</v>
      </c>
      <c r="B1006" s="63" t="s">
        <v>765</v>
      </c>
      <c r="C1006" s="78"/>
      <c r="D1006" s="78"/>
      <c r="E1006" s="78"/>
      <c r="F1006" s="34">
        <f t="shared" si="440"/>
        <v>0</v>
      </c>
      <c r="G1006" s="34">
        <f t="shared" si="285"/>
        <v>0</v>
      </c>
      <c r="H1006" s="44"/>
      <c r="I1006" s="44"/>
      <c r="J1006" s="44"/>
      <c r="K1006" s="34">
        <f t="shared" si="292"/>
        <v>0</v>
      </c>
      <c r="L1006" s="34">
        <f t="shared" si="442"/>
        <v>0</v>
      </c>
      <c r="M1006" s="44"/>
      <c r="N1006" s="44"/>
      <c r="O1006" s="44"/>
      <c r="P1006" s="34">
        <f t="shared" si="293"/>
        <v>0</v>
      </c>
      <c r="Q1006" s="34">
        <f t="shared" si="287"/>
        <v>0</v>
      </c>
      <c r="R1006" s="44"/>
      <c r="S1006" s="44"/>
      <c r="T1006" s="44"/>
      <c r="U1006" s="37">
        <f t="shared" si="294"/>
        <v>0</v>
      </c>
      <c r="V1006" s="34">
        <f t="shared" si="288"/>
        <v>0</v>
      </c>
      <c r="W1006" s="57">
        <f t="shared" si="441"/>
        <v>0</v>
      </c>
      <c r="X1006" s="88"/>
      <c r="Y1006" s="64"/>
      <c r="Z1006" s="64">
        <v>35</v>
      </c>
      <c r="AA1006" s="35">
        <f t="shared" si="290"/>
        <v>0</v>
      </c>
    </row>
    <row r="1007" spans="1:27" ht="15" customHeight="1">
      <c r="A1007" s="58" t="s">
        <v>1624</v>
      </c>
      <c r="B1007" s="63" t="s">
        <v>1625</v>
      </c>
      <c r="C1007" s="78"/>
      <c r="D1007" s="78">
        <v>2</v>
      </c>
      <c r="E1007" s="78"/>
      <c r="F1007" s="34">
        <f t="shared" si="440"/>
        <v>2</v>
      </c>
      <c r="G1007" s="34">
        <f t="shared" si="285"/>
        <v>280</v>
      </c>
      <c r="H1007" s="44"/>
      <c r="I1007" s="44"/>
      <c r="J1007" s="44"/>
      <c r="K1007" s="34">
        <f t="shared" si="292"/>
        <v>0</v>
      </c>
      <c r="L1007" s="34">
        <f t="shared" si="442"/>
        <v>0</v>
      </c>
      <c r="M1007" s="44"/>
      <c r="N1007" s="44">
        <v>2</v>
      </c>
      <c r="O1007" s="44"/>
      <c r="P1007" s="34">
        <f t="shared" si="293"/>
        <v>2</v>
      </c>
      <c r="Q1007" s="34">
        <f t="shared" si="287"/>
        <v>280</v>
      </c>
      <c r="R1007" s="44"/>
      <c r="S1007" s="44"/>
      <c r="T1007" s="44"/>
      <c r="U1007" s="37">
        <f t="shared" si="294"/>
        <v>0</v>
      </c>
      <c r="V1007" s="34">
        <f t="shared" si="288"/>
        <v>0</v>
      </c>
      <c r="W1007" s="57">
        <f t="shared" si="441"/>
        <v>4</v>
      </c>
      <c r="X1007" s="88"/>
      <c r="Y1007" s="64"/>
      <c r="Z1007" s="64">
        <v>140</v>
      </c>
      <c r="AA1007" s="35">
        <f t="shared" si="290"/>
        <v>560</v>
      </c>
    </row>
    <row r="1008" spans="1:27" ht="15" customHeight="1">
      <c r="A1008" s="58" t="s">
        <v>1659</v>
      </c>
      <c r="B1008" s="63" t="s">
        <v>30</v>
      </c>
      <c r="C1008" s="78"/>
      <c r="D1008" s="78"/>
      <c r="E1008" s="78"/>
      <c r="F1008" s="34">
        <f t="shared" si="440"/>
        <v>0</v>
      </c>
      <c r="G1008" s="34">
        <f t="shared" si="285"/>
        <v>0</v>
      </c>
      <c r="H1008" s="44"/>
      <c r="I1008" s="44"/>
      <c r="J1008" s="44"/>
      <c r="K1008" s="34">
        <f t="shared" si="292"/>
        <v>0</v>
      </c>
      <c r="L1008" s="34">
        <f t="shared" si="442"/>
        <v>0</v>
      </c>
      <c r="M1008" s="44"/>
      <c r="N1008" s="44"/>
      <c r="O1008" s="44"/>
      <c r="P1008" s="34">
        <f t="shared" si="293"/>
        <v>0</v>
      </c>
      <c r="Q1008" s="34">
        <f t="shared" si="287"/>
        <v>0</v>
      </c>
      <c r="R1008" s="44"/>
      <c r="S1008" s="44"/>
      <c r="T1008" s="44"/>
      <c r="U1008" s="37">
        <f t="shared" si="294"/>
        <v>0</v>
      </c>
      <c r="V1008" s="34">
        <f t="shared" si="288"/>
        <v>0</v>
      </c>
      <c r="W1008" s="57">
        <f t="shared" si="441"/>
        <v>0</v>
      </c>
      <c r="X1008" s="88"/>
      <c r="Y1008" s="64"/>
      <c r="Z1008" s="64">
        <v>200</v>
      </c>
      <c r="AA1008" s="35">
        <f t="shared" si="290"/>
        <v>0</v>
      </c>
    </row>
    <row r="1009" spans="1:27" ht="15" customHeight="1">
      <c r="A1009" s="58" t="s">
        <v>816</v>
      </c>
      <c r="B1009" s="180"/>
      <c r="C1009" s="48"/>
      <c r="D1009" s="48"/>
      <c r="E1009" s="48"/>
      <c r="F1009" s="34">
        <f t="shared" si="440"/>
        <v>0</v>
      </c>
      <c r="G1009" s="34">
        <f t="shared" si="285"/>
        <v>0</v>
      </c>
      <c r="H1009" s="34"/>
      <c r="I1009" s="34"/>
      <c r="J1009" s="34"/>
      <c r="K1009" s="34">
        <f t="shared" si="292"/>
        <v>0</v>
      </c>
      <c r="L1009" s="34">
        <f t="shared" si="442"/>
        <v>0</v>
      </c>
      <c r="M1009" s="34"/>
      <c r="N1009" s="34"/>
      <c r="O1009" s="34"/>
      <c r="P1009" s="34">
        <f t="shared" si="293"/>
        <v>0</v>
      </c>
      <c r="Q1009" s="34">
        <f t="shared" si="287"/>
        <v>0</v>
      </c>
      <c r="R1009" s="34"/>
      <c r="S1009" s="34"/>
      <c r="T1009" s="34"/>
      <c r="U1009" s="37">
        <f t="shared" si="294"/>
        <v>0</v>
      </c>
      <c r="V1009" s="34">
        <f t="shared" si="288"/>
        <v>0</v>
      </c>
      <c r="W1009" s="57">
        <f t="shared" si="441"/>
        <v>0</v>
      </c>
      <c r="X1009" s="57"/>
      <c r="Y1009" s="181"/>
      <c r="Z1009" s="181"/>
      <c r="AA1009" s="35">
        <f t="shared" si="290"/>
        <v>0</v>
      </c>
    </row>
    <row r="1010" spans="1:27" ht="15" customHeight="1">
      <c r="A1010" s="30" t="s">
        <v>1039</v>
      </c>
      <c r="B1010" s="56"/>
      <c r="C1010" s="42"/>
      <c r="D1010" s="42"/>
      <c r="E1010" s="42"/>
      <c r="F1010" s="40"/>
      <c r="G1010" s="37"/>
      <c r="H1010" s="42"/>
      <c r="I1010" s="42"/>
      <c r="J1010" s="42"/>
      <c r="K1010" s="40"/>
      <c r="L1010" s="40"/>
      <c r="M1010" s="42"/>
      <c r="N1010" s="42"/>
      <c r="O1010" s="42"/>
      <c r="P1010" s="40"/>
      <c r="Q1010" s="40"/>
      <c r="R1010" s="42"/>
      <c r="S1010" s="42"/>
      <c r="T1010" s="42"/>
      <c r="U1010" s="40"/>
      <c r="V1010" s="40"/>
      <c r="W1010" s="57"/>
      <c r="X1010" s="87"/>
      <c r="Y1010" s="60"/>
      <c r="Z1010" s="60"/>
      <c r="AA1010" s="35">
        <f t="shared" si="290"/>
        <v>0</v>
      </c>
    </row>
    <row r="1011" spans="1:27" ht="15" customHeight="1">
      <c r="A1011" s="195" t="s">
        <v>1041</v>
      </c>
      <c r="B1011" s="186" t="s">
        <v>60</v>
      </c>
      <c r="C1011" s="48"/>
      <c r="D1011" s="48">
        <v>8</v>
      </c>
      <c r="E1011" s="48">
        <v>5</v>
      </c>
      <c r="F1011" s="34">
        <f t="shared" ref="F1011:F1085" si="443">SUM(C1011:E1011)</f>
        <v>13</v>
      </c>
      <c r="G1011" s="34">
        <f t="shared" ref="G1011:G1085" si="444">F1011*Z1011</f>
        <v>1615.38</v>
      </c>
      <c r="H1011" s="34">
        <v>6</v>
      </c>
      <c r="I1011" s="34"/>
      <c r="J1011" s="34">
        <v>2</v>
      </c>
      <c r="K1011" s="34">
        <f t="shared" ref="K1011:K1085" si="445">SUM(H1011:J1011)</f>
        <v>8</v>
      </c>
      <c r="L1011" s="34">
        <f t="shared" ref="L1011:L1085" si="446">K1011*Z1011</f>
        <v>994.08</v>
      </c>
      <c r="M1011" s="34">
        <v>8</v>
      </c>
      <c r="N1011" s="34">
        <v>5</v>
      </c>
      <c r="O1011" s="34">
        <v>1</v>
      </c>
      <c r="P1011" s="34">
        <f t="shared" ref="P1011:P1085" si="447">SUM(M1011:O1011)</f>
        <v>14</v>
      </c>
      <c r="Q1011" s="34">
        <f t="shared" ref="Q1011:Q1085" si="448">P1011*Z1011</f>
        <v>1739.64</v>
      </c>
      <c r="R1011" s="34">
        <v>4</v>
      </c>
      <c r="S1011" s="34"/>
      <c r="T1011" s="34"/>
      <c r="U1011" s="37">
        <f t="shared" ref="U1011:U1085" si="449">SUM(R1011:T1011)</f>
        <v>4</v>
      </c>
      <c r="V1011" s="34">
        <f t="shared" ref="V1011:V1085" si="450">U1011*Z1011</f>
        <v>497.04</v>
      </c>
      <c r="W1011" s="57">
        <f t="shared" ref="W1011:W1085" si="451">F1011+K1011+P1011+U1011</f>
        <v>39</v>
      </c>
      <c r="X1011" s="87"/>
      <c r="Y1011" s="61"/>
      <c r="Z1011" s="201">
        <v>124.26</v>
      </c>
      <c r="AA1011" s="35">
        <f t="shared" ref="AA1011:AA1085" si="452">W1011*Z1011</f>
        <v>4846.1400000000003</v>
      </c>
    </row>
    <row r="1012" spans="1:27" ht="15" customHeight="1">
      <c r="A1012" s="195" t="s">
        <v>1042</v>
      </c>
      <c r="B1012" s="186" t="s">
        <v>150</v>
      </c>
      <c r="C1012" s="48"/>
      <c r="D1012" s="48"/>
      <c r="E1012" s="48"/>
      <c r="F1012" s="34">
        <f t="shared" si="443"/>
        <v>0</v>
      </c>
      <c r="G1012" s="34">
        <f t="shared" si="444"/>
        <v>0</v>
      </c>
      <c r="H1012" s="34"/>
      <c r="I1012" s="34"/>
      <c r="J1012" s="34"/>
      <c r="K1012" s="34">
        <f t="shared" si="445"/>
        <v>0</v>
      </c>
      <c r="L1012" s="34">
        <f t="shared" si="446"/>
        <v>0</v>
      </c>
      <c r="M1012" s="34"/>
      <c r="N1012" s="34"/>
      <c r="O1012" s="34"/>
      <c r="P1012" s="34">
        <f t="shared" si="447"/>
        <v>0</v>
      </c>
      <c r="Q1012" s="34">
        <f t="shared" si="448"/>
        <v>0</v>
      </c>
      <c r="R1012" s="34"/>
      <c r="S1012" s="34"/>
      <c r="T1012" s="34"/>
      <c r="U1012" s="37">
        <f t="shared" si="449"/>
        <v>0</v>
      </c>
      <c r="V1012" s="34">
        <f t="shared" si="450"/>
        <v>0</v>
      </c>
      <c r="W1012" s="57">
        <f t="shared" si="451"/>
        <v>0</v>
      </c>
      <c r="X1012" s="87"/>
      <c r="Y1012" s="61"/>
      <c r="Z1012" s="201">
        <v>600</v>
      </c>
      <c r="AA1012" s="35">
        <f t="shared" si="452"/>
        <v>0</v>
      </c>
    </row>
    <row r="1013" spans="1:27" ht="15" customHeight="1">
      <c r="A1013" s="195" t="s">
        <v>1043</v>
      </c>
      <c r="B1013" s="186" t="s">
        <v>150</v>
      </c>
      <c r="C1013" s="48"/>
      <c r="D1013" s="48">
        <v>1</v>
      </c>
      <c r="E1013" s="48">
        <v>1</v>
      </c>
      <c r="F1013" s="34">
        <f t="shared" si="443"/>
        <v>2</v>
      </c>
      <c r="G1013" s="34">
        <f t="shared" si="444"/>
        <v>16200</v>
      </c>
      <c r="H1013" s="34"/>
      <c r="I1013" s="34"/>
      <c r="J1013" s="34"/>
      <c r="K1013" s="34">
        <f t="shared" si="445"/>
        <v>0</v>
      </c>
      <c r="L1013" s="34">
        <f t="shared" si="446"/>
        <v>0</v>
      </c>
      <c r="M1013" s="34"/>
      <c r="N1013" s="34"/>
      <c r="O1013" s="34"/>
      <c r="P1013" s="34">
        <f t="shared" si="447"/>
        <v>0</v>
      </c>
      <c r="Q1013" s="34">
        <f t="shared" si="448"/>
        <v>0</v>
      </c>
      <c r="R1013" s="34"/>
      <c r="S1013" s="34"/>
      <c r="T1013" s="34"/>
      <c r="U1013" s="37">
        <f t="shared" si="449"/>
        <v>0</v>
      </c>
      <c r="V1013" s="34">
        <f t="shared" si="450"/>
        <v>0</v>
      </c>
      <c r="W1013" s="57">
        <f t="shared" si="451"/>
        <v>2</v>
      </c>
      <c r="X1013" s="87"/>
      <c r="Y1013" s="61"/>
      <c r="Z1013" s="201">
        <v>8100</v>
      </c>
      <c r="AA1013" s="35">
        <f t="shared" si="452"/>
        <v>16200</v>
      </c>
    </row>
    <row r="1014" spans="1:27" ht="15" customHeight="1">
      <c r="A1014" s="195" t="s">
        <v>1044</v>
      </c>
      <c r="B1014" s="186" t="s">
        <v>30</v>
      </c>
      <c r="C1014" s="48"/>
      <c r="D1014" s="48">
        <v>5</v>
      </c>
      <c r="E1014" s="48"/>
      <c r="F1014" s="34">
        <f t="shared" ref="F1014" si="453">SUM(C1014:E1014)</f>
        <v>5</v>
      </c>
      <c r="G1014" s="34">
        <f t="shared" ref="G1014" si="454">F1014*Z1014</f>
        <v>2250</v>
      </c>
      <c r="H1014" s="34"/>
      <c r="I1014" s="34"/>
      <c r="J1014" s="34"/>
      <c r="K1014" s="34">
        <f t="shared" ref="K1014" si="455">SUM(H1014:J1014)</f>
        <v>0</v>
      </c>
      <c r="L1014" s="34">
        <f t="shared" ref="L1014" si="456">K1014*Z1014</f>
        <v>0</v>
      </c>
      <c r="M1014" s="34">
        <v>2</v>
      </c>
      <c r="N1014" s="34"/>
      <c r="O1014" s="34"/>
      <c r="P1014" s="34">
        <f t="shared" ref="P1014" si="457">SUM(M1014:O1014)</f>
        <v>2</v>
      </c>
      <c r="Q1014" s="34">
        <f t="shared" ref="Q1014" si="458">P1014*Z1014</f>
        <v>900</v>
      </c>
      <c r="R1014" s="34">
        <v>5</v>
      </c>
      <c r="S1014" s="34"/>
      <c r="T1014" s="34"/>
      <c r="U1014" s="37">
        <f t="shared" ref="U1014" si="459">SUM(R1014:T1014)</f>
        <v>5</v>
      </c>
      <c r="V1014" s="34">
        <f t="shared" ref="V1014" si="460">U1014*Z1014</f>
        <v>2250</v>
      </c>
      <c r="W1014" s="57">
        <f t="shared" ref="W1014" si="461">F1014+K1014+P1014+U1014</f>
        <v>12</v>
      </c>
      <c r="X1014" s="87"/>
      <c r="Y1014" s="61"/>
      <c r="Z1014" s="201">
        <v>450</v>
      </c>
      <c r="AA1014" s="35">
        <f t="shared" ref="AA1014" si="462">W1014*Z1014</f>
        <v>5400</v>
      </c>
    </row>
    <row r="1015" spans="1:27" ht="15" customHeight="1">
      <c r="A1015" s="195" t="s">
        <v>1705</v>
      </c>
      <c r="B1015" s="186" t="s">
        <v>30</v>
      </c>
      <c r="C1015" s="48"/>
      <c r="D1015" s="48"/>
      <c r="E1015" s="48"/>
      <c r="F1015" s="34">
        <f t="shared" si="443"/>
        <v>0</v>
      </c>
      <c r="G1015" s="34">
        <f t="shared" si="444"/>
        <v>0</v>
      </c>
      <c r="H1015" s="34"/>
      <c r="I1015" s="34"/>
      <c r="J1015" s="34"/>
      <c r="K1015" s="34">
        <f t="shared" si="445"/>
        <v>0</v>
      </c>
      <c r="L1015" s="34">
        <f t="shared" si="446"/>
        <v>0</v>
      </c>
      <c r="M1015" s="34"/>
      <c r="N1015" s="34"/>
      <c r="O1015" s="34"/>
      <c r="P1015" s="34">
        <f t="shared" si="447"/>
        <v>0</v>
      </c>
      <c r="Q1015" s="34">
        <f t="shared" si="448"/>
        <v>0</v>
      </c>
      <c r="R1015" s="34"/>
      <c r="S1015" s="34"/>
      <c r="T1015" s="34"/>
      <c r="U1015" s="37">
        <f t="shared" si="449"/>
        <v>0</v>
      </c>
      <c r="V1015" s="34">
        <f t="shared" si="450"/>
        <v>0</v>
      </c>
      <c r="W1015" s="57">
        <f t="shared" si="451"/>
        <v>0</v>
      </c>
      <c r="X1015" s="87"/>
      <c r="Y1015" s="61"/>
      <c r="Z1015" s="201">
        <v>100</v>
      </c>
      <c r="AA1015" s="35">
        <f t="shared" si="452"/>
        <v>0</v>
      </c>
    </row>
    <row r="1016" spans="1:27" ht="15" customHeight="1">
      <c r="A1016" s="195" t="s">
        <v>1626</v>
      </c>
      <c r="B1016" s="186" t="s">
        <v>1045</v>
      </c>
      <c r="C1016" s="48">
        <v>5</v>
      </c>
      <c r="D1016" s="48">
        <v>5</v>
      </c>
      <c r="E1016" s="48"/>
      <c r="F1016" s="34">
        <f t="shared" si="443"/>
        <v>10</v>
      </c>
      <c r="G1016" s="34">
        <f t="shared" si="444"/>
        <v>170</v>
      </c>
      <c r="H1016" s="34"/>
      <c r="I1016" s="34">
        <v>5</v>
      </c>
      <c r="J1016" s="34"/>
      <c r="K1016" s="34">
        <f t="shared" si="445"/>
        <v>5</v>
      </c>
      <c r="L1016" s="34">
        <f t="shared" si="446"/>
        <v>85</v>
      </c>
      <c r="M1016" s="34">
        <v>5</v>
      </c>
      <c r="N1016" s="34">
        <v>5</v>
      </c>
      <c r="O1016" s="34"/>
      <c r="P1016" s="34">
        <f t="shared" si="447"/>
        <v>10</v>
      </c>
      <c r="Q1016" s="34">
        <f t="shared" si="448"/>
        <v>170</v>
      </c>
      <c r="R1016" s="34">
        <v>50</v>
      </c>
      <c r="S1016" s="34">
        <v>5</v>
      </c>
      <c r="T1016" s="34"/>
      <c r="U1016" s="37">
        <f t="shared" si="449"/>
        <v>55</v>
      </c>
      <c r="V1016" s="34">
        <f t="shared" si="450"/>
        <v>935</v>
      </c>
      <c r="W1016" s="57">
        <f t="shared" si="451"/>
        <v>80</v>
      </c>
      <c r="X1016" s="87"/>
      <c r="Y1016" s="61"/>
      <c r="Z1016" s="201">
        <v>17</v>
      </c>
      <c r="AA1016" s="35">
        <f t="shared" si="452"/>
        <v>1360</v>
      </c>
    </row>
    <row r="1017" spans="1:27" ht="15" customHeight="1">
      <c r="A1017" s="195" t="s">
        <v>1046</v>
      </c>
      <c r="B1017" s="186" t="s">
        <v>150</v>
      </c>
      <c r="C1017" s="48"/>
      <c r="D1017" s="48"/>
      <c r="E1017" s="48"/>
      <c r="F1017" s="34">
        <f t="shared" si="443"/>
        <v>0</v>
      </c>
      <c r="G1017" s="34">
        <f t="shared" si="444"/>
        <v>0</v>
      </c>
      <c r="H1017" s="34">
        <v>1</v>
      </c>
      <c r="I1017" s="34"/>
      <c r="J1017" s="34"/>
      <c r="K1017" s="34">
        <f t="shared" si="445"/>
        <v>1</v>
      </c>
      <c r="L1017" s="34">
        <f t="shared" si="446"/>
        <v>0</v>
      </c>
      <c r="M1017" s="34"/>
      <c r="N1017" s="34"/>
      <c r="O1017" s="34"/>
      <c r="P1017" s="34">
        <f t="shared" si="447"/>
        <v>0</v>
      </c>
      <c r="Q1017" s="34">
        <f t="shared" si="448"/>
        <v>0</v>
      </c>
      <c r="R1017" s="34"/>
      <c r="S1017" s="34"/>
      <c r="T1017" s="34"/>
      <c r="U1017" s="37">
        <f t="shared" si="449"/>
        <v>0</v>
      </c>
      <c r="V1017" s="34">
        <f t="shared" si="450"/>
        <v>0</v>
      </c>
      <c r="W1017" s="57">
        <f t="shared" si="451"/>
        <v>1</v>
      </c>
      <c r="X1017" s="87"/>
      <c r="Y1017" s="61"/>
      <c r="Z1017" s="201"/>
      <c r="AA1017" s="35">
        <f t="shared" si="452"/>
        <v>0</v>
      </c>
    </row>
    <row r="1018" spans="1:27" ht="15" customHeight="1">
      <c r="A1018" s="195" t="s">
        <v>1047</v>
      </c>
      <c r="B1018" s="186" t="s">
        <v>150</v>
      </c>
      <c r="C1018" s="78"/>
      <c r="D1018" s="78"/>
      <c r="E1018" s="78"/>
      <c r="F1018" s="34">
        <f t="shared" si="443"/>
        <v>0</v>
      </c>
      <c r="G1018" s="34">
        <f t="shared" si="444"/>
        <v>0</v>
      </c>
      <c r="H1018" s="44"/>
      <c r="I1018" s="44"/>
      <c r="J1018" s="44"/>
      <c r="K1018" s="34">
        <f t="shared" si="445"/>
        <v>0</v>
      </c>
      <c r="L1018" s="34">
        <f t="shared" si="446"/>
        <v>0</v>
      </c>
      <c r="M1018" s="44"/>
      <c r="N1018" s="44"/>
      <c r="O1018" s="44"/>
      <c r="P1018" s="34">
        <f t="shared" si="447"/>
        <v>0</v>
      </c>
      <c r="Q1018" s="34">
        <f t="shared" si="448"/>
        <v>0</v>
      </c>
      <c r="R1018" s="44"/>
      <c r="S1018" s="44"/>
      <c r="T1018" s="44"/>
      <c r="U1018" s="37">
        <f t="shared" si="449"/>
        <v>0</v>
      </c>
      <c r="V1018" s="34">
        <f t="shared" si="450"/>
        <v>0</v>
      </c>
      <c r="W1018" s="57">
        <f t="shared" si="451"/>
        <v>0</v>
      </c>
      <c r="X1018" s="88"/>
      <c r="Y1018" s="64"/>
      <c r="Z1018" s="201">
        <v>4000</v>
      </c>
      <c r="AA1018" s="35">
        <f t="shared" si="452"/>
        <v>0</v>
      </c>
    </row>
    <row r="1019" spans="1:27" ht="15" customHeight="1">
      <c r="A1019" s="195" t="s">
        <v>1048</v>
      </c>
      <c r="B1019" s="186" t="s">
        <v>30</v>
      </c>
      <c r="C1019" s="78"/>
      <c r="D1019" s="78">
        <v>3</v>
      </c>
      <c r="E1019" s="78"/>
      <c r="F1019" s="34">
        <f t="shared" si="443"/>
        <v>3</v>
      </c>
      <c r="G1019" s="34">
        <f t="shared" si="444"/>
        <v>150</v>
      </c>
      <c r="H1019" s="44"/>
      <c r="I1019" s="44">
        <v>3</v>
      </c>
      <c r="J1019" s="44"/>
      <c r="K1019" s="34">
        <f t="shared" si="445"/>
        <v>3</v>
      </c>
      <c r="L1019" s="34">
        <f t="shared" si="446"/>
        <v>150</v>
      </c>
      <c r="M1019" s="44"/>
      <c r="N1019" s="44">
        <v>3</v>
      </c>
      <c r="O1019" s="44"/>
      <c r="P1019" s="34">
        <f t="shared" si="447"/>
        <v>3</v>
      </c>
      <c r="Q1019" s="34">
        <f t="shared" si="448"/>
        <v>150</v>
      </c>
      <c r="R1019" s="44">
        <v>3</v>
      </c>
      <c r="S1019" s="44"/>
      <c r="T1019" s="44"/>
      <c r="U1019" s="37">
        <f t="shared" si="449"/>
        <v>3</v>
      </c>
      <c r="V1019" s="34">
        <f t="shared" si="450"/>
        <v>150</v>
      </c>
      <c r="W1019" s="57">
        <f t="shared" si="451"/>
        <v>12</v>
      </c>
      <c r="X1019" s="88"/>
      <c r="Y1019" s="64"/>
      <c r="Z1019" s="201">
        <v>50</v>
      </c>
      <c r="AA1019" s="35">
        <f t="shared" si="452"/>
        <v>600</v>
      </c>
    </row>
    <row r="1020" spans="1:27" ht="15" customHeight="1">
      <c r="A1020" s="195" t="s">
        <v>1049</v>
      </c>
      <c r="B1020" s="186" t="s">
        <v>36</v>
      </c>
      <c r="C1020" s="78"/>
      <c r="D1020" s="78"/>
      <c r="E1020" s="78"/>
      <c r="F1020" s="34">
        <f t="shared" si="443"/>
        <v>0</v>
      </c>
      <c r="G1020" s="34">
        <f t="shared" si="444"/>
        <v>0</v>
      </c>
      <c r="H1020" s="44"/>
      <c r="I1020" s="44"/>
      <c r="J1020" s="44"/>
      <c r="K1020" s="34">
        <f t="shared" si="445"/>
        <v>0</v>
      </c>
      <c r="L1020" s="34">
        <f t="shared" si="446"/>
        <v>0</v>
      </c>
      <c r="M1020" s="44"/>
      <c r="N1020" s="44"/>
      <c r="O1020" s="44"/>
      <c r="P1020" s="34">
        <f t="shared" si="447"/>
        <v>0</v>
      </c>
      <c r="Q1020" s="34">
        <f t="shared" si="448"/>
        <v>0</v>
      </c>
      <c r="R1020" s="44"/>
      <c r="S1020" s="44"/>
      <c r="T1020" s="44"/>
      <c r="U1020" s="37">
        <f t="shared" si="449"/>
        <v>0</v>
      </c>
      <c r="V1020" s="34">
        <f t="shared" si="450"/>
        <v>0</v>
      </c>
      <c r="W1020" s="57">
        <f t="shared" si="451"/>
        <v>0</v>
      </c>
      <c r="X1020" s="88"/>
      <c r="Y1020" s="64"/>
      <c r="Z1020" s="201">
        <v>20000</v>
      </c>
      <c r="AA1020" s="35">
        <f t="shared" si="452"/>
        <v>0</v>
      </c>
    </row>
    <row r="1021" spans="1:27" ht="15" customHeight="1">
      <c r="A1021" s="195" t="s">
        <v>1050</v>
      </c>
      <c r="B1021" s="186" t="s">
        <v>758</v>
      </c>
      <c r="C1021" s="78"/>
      <c r="D1021" s="78"/>
      <c r="E1021" s="78">
        <v>4</v>
      </c>
      <c r="F1021" s="44">
        <f t="shared" si="443"/>
        <v>4</v>
      </c>
      <c r="G1021" s="34">
        <f t="shared" si="444"/>
        <v>800</v>
      </c>
      <c r="H1021" s="44"/>
      <c r="I1021" s="44"/>
      <c r="J1021" s="44"/>
      <c r="K1021" s="44">
        <f t="shared" si="445"/>
        <v>0</v>
      </c>
      <c r="L1021" s="34">
        <f t="shared" si="446"/>
        <v>0</v>
      </c>
      <c r="M1021" s="44"/>
      <c r="N1021" s="44"/>
      <c r="O1021" s="44"/>
      <c r="P1021" s="44">
        <f t="shared" si="447"/>
        <v>0</v>
      </c>
      <c r="Q1021" s="34">
        <f t="shared" si="448"/>
        <v>0</v>
      </c>
      <c r="R1021" s="44"/>
      <c r="S1021" s="44"/>
      <c r="T1021" s="44"/>
      <c r="U1021" s="155">
        <f t="shared" si="449"/>
        <v>0</v>
      </c>
      <c r="V1021" s="34">
        <f t="shared" si="450"/>
        <v>0</v>
      </c>
      <c r="W1021" s="109">
        <f t="shared" si="451"/>
        <v>4</v>
      </c>
      <c r="X1021" s="109"/>
      <c r="Y1021" s="102"/>
      <c r="Z1021" s="201">
        <v>200</v>
      </c>
      <c r="AA1021" s="35">
        <f t="shared" si="452"/>
        <v>800</v>
      </c>
    </row>
    <row r="1022" spans="1:27" ht="15" customHeight="1">
      <c r="A1022" s="195" t="s">
        <v>1051</v>
      </c>
      <c r="B1022" s="186" t="s">
        <v>30</v>
      </c>
      <c r="C1022" s="48"/>
      <c r="D1022" s="48">
        <v>1</v>
      </c>
      <c r="E1022" s="48"/>
      <c r="F1022" s="34">
        <f t="shared" si="443"/>
        <v>1</v>
      </c>
      <c r="G1022" s="34">
        <f t="shared" si="444"/>
        <v>500</v>
      </c>
      <c r="H1022" s="34"/>
      <c r="I1022" s="34"/>
      <c r="J1022" s="34"/>
      <c r="K1022" s="34">
        <f t="shared" si="445"/>
        <v>0</v>
      </c>
      <c r="L1022" s="34">
        <f t="shared" si="446"/>
        <v>0</v>
      </c>
      <c r="M1022" s="34"/>
      <c r="N1022" s="34"/>
      <c r="O1022" s="34"/>
      <c r="P1022" s="34">
        <f t="shared" si="447"/>
        <v>0</v>
      </c>
      <c r="Q1022" s="34">
        <f t="shared" si="448"/>
        <v>0</v>
      </c>
      <c r="R1022" s="34"/>
      <c r="S1022" s="34"/>
      <c r="T1022" s="34"/>
      <c r="U1022" s="37">
        <f t="shared" si="449"/>
        <v>0</v>
      </c>
      <c r="V1022" s="34">
        <f t="shared" si="450"/>
        <v>0</v>
      </c>
      <c r="W1022" s="57">
        <f t="shared" si="451"/>
        <v>1</v>
      </c>
      <c r="X1022" s="87"/>
      <c r="Y1022" s="61"/>
      <c r="Z1022" s="201">
        <v>500</v>
      </c>
      <c r="AA1022" s="35">
        <f t="shared" si="452"/>
        <v>500</v>
      </c>
    </row>
    <row r="1023" spans="1:27" ht="15" customHeight="1">
      <c r="A1023" s="195" t="s">
        <v>1052</v>
      </c>
      <c r="B1023" s="186" t="s">
        <v>758</v>
      </c>
      <c r="C1023" s="48">
        <v>5</v>
      </c>
      <c r="D1023" s="48"/>
      <c r="E1023" s="48"/>
      <c r="F1023" s="34">
        <f t="shared" si="443"/>
        <v>5</v>
      </c>
      <c r="G1023" s="34">
        <f t="shared" si="444"/>
        <v>450</v>
      </c>
      <c r="H1023" s="34"/>
      <c r="I1023" s="34">
        <v>1</v>
      </c>
      <c r="J1023" s="34">
        <v>2</v>
      </c>
      <c r="K1023" s="34">
        <f t="shared" si="445"/>
        <v>3</v>
      </c>
      <c r="L1023" s="34">
        <f t="shared" si="446"/>
        <v>270</v>
      </c>
      <c r="M1023" s="34">
        <v>3</v>
      </c>
      <c r="N1023" s="34"/>
      <c r="O1023" s="34">
        <v>2</v>
      </c>
      <c r="P1023" s="34">
        <f t="shared" si="447"/>
        <v>5</v>
      </c>
      <c r="Q1023" s="34">
        <f t="shared" si="448"/>
        <v>450</v>
      </c>
      <c r="R1023" s="34">
        <v>3</v>
      </c>
      <c r="S1023" s="34"/>
      <c r="T1023" s="34"/>
      <c r="U1023" s="37">
        <f t="shared" si="449"/>
        <v>3</v>
      </c>
      <c r="V1023" s="34">
        <f t="shared" si="450"/>
        <v>270</v>
      </c>
      <c r="W1023" s="57">
        <f t="shared" si="451"/>
        <v>16</v>
      </c>
      <c r="X1023" s="87"/>
      <c r="Y1023" s="61"/>
      <c r="Z1023" s="201">
        <v>90</v>
      </c>
      <c r="AA1023" s="35">
        <f t="shared" si="452"/>
        <v>1440</v>
      </c>
    </row>
    <row r="1024" spans="1:27" ht="15" customHeight="1">
      <c r="A1024" s="195" t="s">
        <v>1586</v>
      </c>
      <c r="B1024" s="186" t="s">
        <v>758</v>
      </c>
      <c r="C1024" s="48">
        <v>1</v>
      </c>
      <c r="D1024" s="48"/>
      <c r="E1024" s="48">
        <v>1</v>
      </c>
      <c r="F1024" s="34">
        <f t="shared" si="443"/>
        <v>2</v>
      </c>
      <c r="G1024" s="34">
        <f t="shared" si="444"/>
        <v>180</v>
      </c>
      <c r="H1024" s="34"/>
      <c r="I1024" s="34">
        <v>1</v>
      </c>
      <c r="J1024" s="34">
        <v>1</v>
      </c>
      <c r="K1024" s="34">
        <f t="shared" si="445"/>
        <v>2</v>
      </c>
      <c r="L1024" s="34">
        <f t="shared" si="446"/>
        <v>180</v>
      </c>
      <c r="M1024" s="34"/>
      <c r="N1024" s="34"/>
      <c r="O1024" s="34">
        <v>2</v>
      </c>
      <c r="P1024" s="34">
        <f t="shared" si="447"/>
        <v>2</v>
      </c>
      <c r="Q1024" s="34">
        <f t="shared" si="448"/>
        <v>180</v>
      </c>
      <c r="R1024" s="34"/>
      <c r="S1024" s="34"/>
      <c r="T1024" s="34"/>
      <c r="U1024" s="37">
        <f t="shared" si="449"/>
        <v>0</v>
      </c>
      <c r="V1024" s="34">
        <f t="shared" si="450"/>
        <v>0</v>
      </c>
      <c r="W1024" s="57">
        <f t="shared" si="451"/>
        <v>6</v>
      </c>
      <c r="X1024" s="87"/>
      <c r="Y1024" s="61"/>
      <c r="Z1024" s="201">
        <v>90</v>
      </c>
      <c r="AA1024" s="35">
        <f t="shared" si="452"/>
        <v>540</v>
      </c>
    </row>
    <row r="1025" spans="1:27" ht="15" customHeight="1">
      <c r="A1025" s="195" t="s">
        <v>1587</v>
      </c>
      <c r="B1025" s="186" t="s">
        <v>758</v>
      </c>
      <c r="C1025" s="48">
        <v>1</v>
      </c>
      <c r="D1025" s="48"/>
      <c r="E1025" s="48"/>
      <c r="F1025" s="34">
        <f t="shared" si="443"/>
        <v>1</v>
      </c>
      <c r="G1025" s="34">
        <f t="shared" si="444"/>
        <v>100</v>
      </c>
      <c r="H1025" s="34"/>
      <c r="I1025" s="34">
        <v>1</v>
      </c>
      <c r="J1025" s="34"/>
      <c r="K1025" s="34">
        <f t="shared" si="445"/>
        <v>1</v>
      </c>
      <c r="L1025" s="34">
        <f t="shared" si="446"/>
        <v>100</v>
      </c>
      <c r="M1025" s="34"/>
      <c r="N1025" s="34"/>
      <c r="O1025" s="34">
        <v>1</v>
      </c>
      <c r="P1025" s="34">
        <f t="shared" si="447"/>
        <v>1</v>
      </c>
      <c r="Q1025" s="34">
        <f t="shared" si="448"/>
        <v>100</v>
      </c>
      <c r="R1025" s="34"/>
      <c r="S1025" s="34"/>
      <c r="T1025" s="34"/>
      <c r="U1025" s="37">
        <f t="shared" si="449"/>
        <v>0</v>
      </c>
      <c r="V1025" s="34">
        <f t="shared" si="450"/>
        <v>0</v>
      </c>
      <c r="W1025" s="57">
        <f t="shared" si="451"/>
        <v>3</v>
      </c>
      <c r="X1025" s="87"/>
      <c r="Y1025" s="61"/>
      <c r="Z1025" s="201">
        <v>100</v>
      </c>
      <c r="AA1025" s="35">
        <f t="shared" si="452"/>
        <v>300</v>
      </c>
    </row>
    <row r="1026" spans="1:27" ht="15" customHeight="1">
      <c r="A1026" s="195" t="s">
        <v>1053</v>
      </c>
      <c r="B1026" s="186" t="s">
        <v>150</v>
      </c>
      <c r="C1026" s="48"/>
      <c r="D1026" s="48"/>
      <c r="E1026" s="48"/>
      <c r="F1026" s="34">
        <f t="shared" si="443"/>
        <v>0</v>
      </c>
      <c r="G1026" s="34">
        <f t="shared" si="444"/>
        <v>0</v>
      </c>
      <c r="H1026" s="34"/>
      <c r="I1026" s="34"/>
      <c r="J1026" s="34"/>
      <c r="K1026" s="34">
        <f t="shared" si="445"/>
        <v>0</v>
      </c>
      <c r="L1026" s="34">
        <f t="shared" si="446"/>
        <v>0</v>
      </c>
      <c r="M1026" s="34"/>
      <c r="N1026" s="34"/>
      <c r="O1026" s="34"/>
      <c r="P1026" s="34">
        <f t="shared" si="447"/>
        <v>0</v>
      </c>
      <c r="Q1026" s="34">
        <f t="shared" si="448"/>
        <v>0</v>
      </c>
      <c r="R1026" s="34"/>
      <c r="S1026" s="34"/>
      <c r="T1026" s="34"/>
      <c r="U1026" s="37">
        <f t="shared" si="449"/>
        <v>0</v>
      </c>
      <c r="V1026" s="34">
        <f t="shared" si="450"/>
        <v>0</v>
      </c>
      <c r="W1026" s="57">
        <f t="shared" si="451"/>
        <v>0</v>
      </c>
      <c r="X1026" s="87"/>
      <c r="Y1026" s="61"/>
      <c r="Z1026" s="201">
        <v>1144</v>
      </c>
      <c r="AA1026" s="35">
        <f t="shared" si="452"/>
        <v>0</v>
      </c>
    </row>
    <row r="1027" spans="1:27" ht="15" customHeight="1">
      <c r="A1027" s="195" t="s">
        <v>1054</v>
      </c>
      <c r="B1027" s="186" t="s">
        <v>60</v>
      </c>
      <c r="C1027" s="78"/>
      <c r="D1027" s="78"/>
      <c r="E1027" s="78"/>
      <c r="F1027" s="34">
        <f t="shared" si="443"/>
        <v>0</v>
      </c>
      <c r="G1027" s="34">
        <f t="shared" si="444"/>
        <v>0</v>
      </c>
      <c r="H1027" s="44"/>
      <c r="I1027" s="44"/>
      <c r="J1027" s="44"/>
      <c r="K1027" s="34">
        <f t="shared" si="445"/>
        <v>0</v>
      </c>
      <c r="L1027" s="34">
        <f t="shared" si="446"/>
        <v>0</v>
      </c>
      <c r="M1027" s="44"/>
      <c r="N1027" s="44"/>
      <c r="O1027" s="44"/>
      <c r="P1027" s="34">
        <f t="shared" si="447"/>
        <v>0</v>
      </c>
      <c r="Q1027" s="34">
        <f t="shared" si="448"/>
        <v>0</v>
      </c>
      <c r="R1027" s="44"/>
      <c r="S1027" s="44"/>
      <c r="T1027" s="44"/>
      <c r="U1027" s="37">
        <f t="shared" si="449"/>
        <v>0</v>
      </c>
      <c r="V1027" s="34">
        <f t="shared" si="450"/>
        <v>0</v>
      </c>
      <c r="W1027" s="57">
        <f t="shared" si="451"/>
        <v>0</v>
      </c>
      <c r="X1027" s="88"/>
      <c r="Y1027" s="64"/>
      <c r="Z1027" s="201">
        <v>95</v>
      </c>
      <c r="AA1027" s="35">
        <f t="shared" si="452"/>
        <v>0</v>
      </c>
    </row>
    <row r="1028" spans="1:27" ht="15" customHeight="1">
      <c r="A1028" s="195" t="s">
        <v>1055</v>
      </c>
      <c r="B1028" s="186" t="s">
        <v>60</v>
      </c>
      <c r="C1028" s="78"/>
      <c r="D1028" s="78">
        <v>1</v>
      </c>
      <c r="E1028" s="78">
        <v>1</v>
      </c>
      <c r="F1028" s="34">
        <f t="shared" si="443"/>
        <v>2</v>
      </c>
      <c r="G1028" s="34">
        <f t="shared" si="444"/>
        <v>80</v>
      </c>
      <c r="H1028" s="44">
        <v>2</v>
      </c>
      <c r="I1028" s="44"/>
      <c r="J1028" s="44">
        <v>13</v>
      </c>
      <c r="K1028" s="34">
        <f t="shared" si="445"/>
        <v>15</v>
      </c>
      <c r="L1028" s="34">
        <f t="shared" si="446"/>
        <v>600</v>
      </c>
      <c r="M1028" s="44">
        <v>1</v>
      </c>
      <c r="N1028" s="44"/>
      <c r="O1028" s="44">
        <v>1</v>
      </c>
      <c r="P1028" s="34">
        <f t="shared" si="447"/>
        <v>2</v>
      </c>
      <c r="Q1028" s="34">
        <f t="shared" si="448"/>
        <v>80</v>
      </c>
      <c r="R1028" s="44">
        <v>1</v>
      </c>
      <c r="S1028" s="44"/>
      <c r="T1028" s="44">
        <v>1</v>
      </c>
      <c r="U1028" s="37">
        <f t="shared" si="449"/>
        <v>2</v>
      </c>
      <c r="V1028" s="34">
        <f t="shared" si="450"/>
        <v>80</v>
      </c>
      <c r="W1028" s="57">
        <f t="shared" si="451"/>
        <v>21</v>
      </c>
      <c r="X1028" s="88"/>
      <c r="Y1028" s="64"/>
      <c r="Z1028" s="201">
        <v>40</v>
      </c>
      <c r="AA1028" s="35">
        <f t="shared" si="452"/>
        <v>840</v>
      </c>
    </row>
    <row r="1029" spans="1:27" ht="15" customHeight="1">
      <c r="A1029" s="195" t="s">
        <v>1056</v>
      </c>
      <c r="B1029" s="186" t="s">
        <v>36</v>
      </c>
      <c r="C1029" s="78"/>
      <c r="D1029" s="78"/>
      <c r="E1029" s="78"/>
      <c r="F1029" s="34">
        <f t="shared" si="443"/>
        <v>0</v>
      </c>
      <c r="G1029" s="34">
        <f t="shared" si="444"/>
        <v>0</v>
      </c>
      <c r="H1029" s="44"/>
      <c r="I1029" s="44"/>
      <c r="J1029" s="44">
        <v>2</v>
      </c>
      <c r="K1029" s="34">
        <f t="shared" si="445"/>
        <v>2</v>
      </c>
      <c r="L1029" s="34">
        <f t="shared" si="446"/>
        <v>0</v>
      </c>
      <c r="M1029" s="44"/>
      <c r="N1029" s="44"/>
      <c r="O1029" s="44"/>
      <c r="P1029" s="34">
        <f t="shared" si="447"/>
        <v>0</v>
      </c>
      <c r="Q1029" s="34">
        <f t="shared" si="448"/>
        <v>0</v>
      </c>
      <c r="R1029" s="44">
        <v>2</v>
      </c>
      <c r="S1029" s="44"/>
      <c r="T1029" s="44"/>
      <c r="U1029" s="37">
        <f t="shared" si="449"/>
        <v>2</v>
      </c>
      <c r="V1029" s="34">
        <f t="shared" si="450"/>
        <v>0</v>
      </c>
      <c r="W1029" s="57">
        <f t="shared" si="451"/>
        <v>4</v>
      </c>
      <c r="X1029" s="88"/>
      <c r="Y1029" s="64"/>
      <c r="Z1029" s="201"/>
      <c r="AA1029" s="35">
        <f t="shared" si="452"/>
        <v>0</v>
      </c>
    </row>
    <row r="1030" spans="1:27" ht="15" customHeight="1">
      <c r="A1030" s="195" t="s">
        <v>1057</v>
      </c>
      <c r="B1030" s="186" t="s">
        <v>30</v>
      </c>
      <c r="C1030" s="78"/>
      <c r="D1030" s="78"/>
      <c r="E1030" s="78"/>
      <c r="F1030" s="44">
        <f t="shared" si="443"/>
        <v>0</v>
      </c>
      <c r="G1030" s="34">
        <f t="shared" si="444"/>
        <v>0</v>
      </c>
      <c r="H1030" s="44"/>
      <c r="I1030" s="44"/>
      <c r="J1030" s="44"/>
      <c r="K1030" s="44">
        <f t="shared" si="445"/>
        <v>0</v>
      </c>
      <c r="L1030" s="34">
        <f t="shared" si="446"/>
        <v>0</v>
      </c>
      <c r="M1030" s="44"/>
      <c r="N1030" s="44"/>
      <c r="O1030" s="44"/>
      <c r="P1030" s="44">
        <f t="shared" si="447"/>
        <v>0</v>
      </c>
      <c r="Q1030" s="34">
        <f t="shared" si="448"/>
        <v>0</v>
      </c>
      <c r="R1030" s="44"/>
      <c r="S1030" s="44"/>
      <c r="T1030" s="44"/>
      <c r="U1030" s="155">
        <f t="shared" si="449"/>
        <v>0</v>
      </c>
      <c r="V1030" s="44">
        <f t="shared" si="450"/>
        <v>0</v>
      </c>
      <c r="W1030" s="109">
        <f t="shared" si="451"/>
        <v>0</v>
      </c>
      <c r="X1030" s="109"/>
      <c r="Y1030" s="102"/>
      <c r="Z1030" s="201">
        <v>200</v>
      </c>
      <c r="AA1030" s="35">
        <f t="shared" si="452"/>
        <v>0</v>
      </c>
    </row>
    <row r="1031" spans="1:27" ht="15" customHeight="1">
      <c r="A1031" s="195" t="s">
        <v>1712</v>
      </c>
      <c r="B1031" s="186" t="s">
        <v>1059</v>
      </c>
      <c r="C1031" s="48"/>
      <c r="D1031" s="48"/>
      <c r="E1031" s="48"/>
      <c r="F1031" s="34">
        <f t="shared" ref="F1031" si="463">SUM(C1031:E1031)</f>
        <v>0</v>
      </c>
      <c r="G1031" s="34">
        <f t="shared" ref="G1031" si="464">F1031*Z1031</f>
        <v>0</v>
      </c>
      <c r="H1031" s="34"/>
      <c r="I1031" s="34"/>
      <c r="J1031" s="34"/>
      <c r="K1031" s="34">
        <f t="shared" ref="K1031" si="465">SUM(H1031:J1031)</f>
        <v>0</v>
      </c>
      <c r="L1031" s="34">
        <f t="shared" ref="L1031" si="466">K1031*Z1031</f>
        <v>0</v>
      </c>
      <c r="M1031" s="34"/>
      <c r="N1031" s="34"/>
      <c r="O1031" s="34"/>
      <c r="P1031" s="34">
        <f t="shared" ref="P1031" si="467">SUM(M1031:O1031)</f>
        <v>0</v>
      </c>
      <c r="Q1031" s="34">
        <f t="shared" ref="Q1031" si="468">P1031*Z1031</f>
        <v>0</v>
      </c>
      <c r="R1031" s="34"/>
      <c r="S1031" s="34"/>
      <c r="T1031" s="34"/>
      <c r="U1031" s="34">
        <f t="shared" ref="U1031" si="469">SUM(R1031:T1031)</f>
        <v>0</v>
      </c>
      <c r="V1031" s="34">
        <f t="shared" ref="V1031" si="470">U1031*Z1031</f>
        <v>0</v>
      </c>
      <c r="W1031" s="202">
        <f t="shared" ref="W1031" si="471">F1031+K1031+P1031+U1031</f>
        <v>0</v>
      </c>
      <c r="X1031" s="87"/>
      <c r="Y1031" s="61"/>
      <c r="Z1031" s="201">
        <v>2000</v>
      </c>
      <c r="AA1031" s="35">
        <f t="shared" ref="AA1031" si="472">W1031*Z1031</f>
        <v>0</v>
      </c>
    </row>
    <row r="1032" spans="1:27" ht="15" customHeight="1">
      <c r="A1032" s="195" t="s">
        <v>1058</v>
      </c>
      <c r="B1032" s="186" t="s">
        <v>1059</v>
      </c>
      <c r="C1032" s="48">
        <v>1</v>
      </c>
      <c r="D1032" s="48">
        <v>5</v>
      </c>
      <c r="E1032" s="48"/>
      <c r="F1032" s="34">
        <f t="shared" si="443"/>
        <v>6</v>
      </c>
      <c r="G1032" s="34">
        <f t="shared" si="444"/>
        <v>7800</v>
      </c>
      <c r="H1032" s="34">
        <v>1</v>
      </c>
      <c r="I1032" s="34"/>
      <c r="J1032" s="34"/>
      <c r="K1032" s="34">
        <f t="shared" si="445"/>
        <v>1</v>
      </c>
      <c r="L1032" s="34">
        <f t="shared" si="446"/>
        <v>1300</v>
      </c>
      <c r="M1032" s="34">
        <v>1</v>
      </c>
      <c r="N1032" s="34">
        <v>5</v>
      </c>
      <c r="O1032" s="34"/>
      <c r="P1032" s="34">
        <f t="shared" si="447"/>
        <v>6</v>
      </c>
      <c r="Q1032" s="34">
        <f t="shared" si="448"/>
        <v>7800</v>
      </c>
      <c r="R1032" s="34">
        <v>2</v>
      </c>
      <c r="S1032" s="34"/>
      <c r="T1032" s="34"/>
      <c r="U1032" s="34">
        <f t="shared" si="449"/>
        <v>2</v>
      </c>
      <c r="V1032" s="34">
        <f t="shared" si="450"/>
        <v>2600</v>
      </c>
      <c r="W1032" s="202">
        <f t="shared" si="451"/>
        <v>15</v>
      </c>
      <c r="X1032" s="87"/>
      <c r="Y1032" s="61"/>
      <c r="Z1032" s="201">
        <v>1300</v>
      </c>
      <c r="AA1032" s="35">
        <f t="shared" si="452"/>
        <v>19500</v>
      </c>
    </row>
    <row r="1033" spans="1:27" ht="15" customHeight="1">
      <c r="A1033" s="195" t="s">
        <v>1060</v>
      </c>
      <c r="B1033" s="186" t="s">
        <v>1059</v>
      </c>
      <c r="C1033" s="48">
        <v>1</v>
      </c>
      <c r="D1033" s="48">
        <v>5</v>
      </c>
      <c r="E1033" s="48"/>
      <c r="F1033" s="34">
        <f t="shared" si="443"/>
        <v>6</v>
      </c>
      <c r="G1033" s="34">
        <f t="shared" si="444"/>
        <v>7800</v>
      </c>
      <c r="H1033" s="34">
        <v>1</v>
      </c>
      <c r="I1033" s="34"/>
      <c r="J1033" s="34"/>
      <c r="K1033" s="34">
        <f t="shared" si="445"/>
        <v>1</v>
      </c>
      <c r="L1033" s="34">
        <f t="shared" si="446"/>
        <v>1300</v>
      </c>
      <c r="M1033" s="34">
        <v>1</v>
      </c>
      <c r="N1033" s="34">
        <v>5</v>
      </c>
      <c r="O1033" s="34"/>
      <c r="P1033" s="34">
        <f t="shared" si="447"/>
        <v>6</v>
      </c>
      <c r="Q1033" s="34">
        <f t="shared" si="448"/>
        <v>7800</v>
      </c>
      <c r="R1033" s="34">
        <v>2</v>
      </c>
      <c r="S1033" s="34"/>
      <c r="T1033" s="34"/>
      <c r="U1033" s="37">
        <f t="shared" si="449"/>
        <v>2</v>
      </c>
      <c r="V1033" s="34">
        <f t="shared" si="450"/>
        <v>2600</v>
      </c>
      <c r="W1033" s="57">
        <f t="shared" si="451"/>
        <v>15</v>
      </c>
      <c r="X1033" s="87"/>
      <c r="Y1033" s="61"/>
      <c r="Z1033" s="201">
        <v>1300</v>
      </c>
      <c r="AA1033" s="35">
        <f t="shared" si="452"/>
        <v>19500</v>
      </c>
    </row>
    <row r="1034" spans="1:27" ht="15" customHeight="1">
      <c r="A1034" s="195" t="s">
        <v>1061</v>
      </c>
      <c r="B1034" s="186" t="s">
        <v>758</v>
      </c>
      <c r="C1034" s="48">
        <v>11</v>
      </c>
      <c r="D1034" s="48">
        <v>5</v>
      </c>
      <c r="E1034" s="48"/>
      <c r="F1034" s="34">
        <f t="shared" si="443"/>
        <v>16</v>
      </c>
      <c r="G1034" s="34">
        <f t="shared" si="444"/>
        <v>9600</v>
      </c>
      <c r="H1034" s="34"/>
      <c r="I1034" s="34"/>
      <c r="J1034" s="34"/>
      <c r="K1034" s="34">
        <f t="shared" si="445"/>
        <v>0</v>
      </c>
      <c r="L1034" s="34">
        <f t="shared" si="446"/>
        <v>0</v>
      </c>
      <c r="M1034" s="34"/>
      <c r="N1034" s="34">
        <v>5</v>
      </c>
      <c r="O1034" s="34"/>
      <c r="P1034" s="34">
        <f t="shared" si="447"/>
        <v>5</v>
      </c>
      <c r="Q1034" s="34">
        <f t="shared" si="448"/>
        <v>3000</v>
      </c>
      <c r="R1034" s="34"/>
      <c r="S1034" s="34"/>
      <c r="T1034" s="34"/>
      <c r="U1034" s="37">
        <f t="shared" si="449"/>
        <v>0</v>
      </c>
      <c r="V1034" s="34">
        <f t="shared" si="450"/>
        <v>0</v>
      </c>
      <c r="W1034" s="57">
        <f t="shared" si="451"/>
        <v>21</v>
      </c>
      <c r="X1034" s="87"/>
      <c r="Y1034" s="61"/>
      <c r="Z1034" s="201">
        <v>600</v>
      </c>
      <c r="AA1034" s="35">
        <f t="shared" si="452"/>
        <v>12600</v>
      </c>
    </row>
    <row r="1035" spans="1:27" ht="15" customHeight="1">
      <c r="A1035" s="195" t="s">
        <v>1062</v>
      </c>
      <c r="B1035" s="186" t="s">
        <v>1059</v>
      </c>
      <c r="C1035" s="48">
        <v>1</v>
      </c>
      <c r="D1035" s="48">
        <v>22</v>
      </c>
      <c r="E1035" s="48"/>
      <c r="F1035" s="34">
        <f t="shared" si="443"/>
        <v>23</v>
      </c>
      <c r="G1035" s="34">
        <f t="shared" si="444"/>
        <v>33350</v>
      </c>
      <c r="H1035" s="34">
        <v>1</v>
      </c>
      <c r="I1035" s="34"/>
      <c r="J1035" s="34">
        <v>12</v>
      </c>
      <c r="K1035" s="34">
        <f t="shared" si="445"/>
        <v>13</v>
      </c>
      <c r="L1035" s="34">
        <f t="shared" si="446"/>
        <v>18850</v>
      </c>
      <c r="M1035" s="34">
        <v>1</v>
      </c>
      <c r="N1035" s="34"/>
      <c r="O1035" s="34"/>
      <c r="P1035" s="34">
        <f t="shared" si="447"/>
        <v>1</v>
      </c>
      <c r="Q1035" s="34">
        <f t="shared" si="448"/>
        <v>1450</v>
      </c>
      <c r="R1035" s="34">
        <v>2</v>
      </c>
      <c r="S1035" s="34"/>
      <c r="T1035" s="34"/>
      <c r="U1035" s="37">
        <f t="shared" si="449"/>
        <v>2</v>
      </c>
      <c r="V1035" s="34">
        <f t="shared" si="450"/>
        <v>2900</v>
      </c>
      <c r="W1035" s="57">
        <f t="shared" si="451"/>
        <v>39</v>
      </c>
      <c r="X1035" s="87"/>
      <c r="Y1035" s="61"/>
      <c r="Z1035" s="201">
        <v>1450</v>
      </c>
      <c r="AA1035" s="35">
        <f t="shared" si="452"/>
        <v>56550</v>
      </c>
    </row>
    <row r="1036" spans="1:27" ht="15" customHeight="1">
      <c r="A1036" s="195" t="s">
        <v>1063</v>
      </c>
      <c r="B1036" s="186" t="s">
        <v>1064</v>
      </c>
      <c r="C1036" s="48">
        <v>1</v>
      </c>
      <c r="D1036" s="48"/>
      <c r="E1036" s="48"/>
      <c r="F1036" s="34">
        <f t="shared" si="443"/>
        <v>1</v>
      </c>
      <c r="G1036" s="34">
        <f t="shared" si="444"/>
        <v>450</v>
      </c>
      <c r="H1036" s="34">
        <v>1</v>
      </c>
      <c r="I1036" s="34"/>
      <c r="J1036" s="34"/>
      <c r="K1036" s="34">
        <f t="shared" si="445"/>
        <v>1</v>
      </c>
      <c r="L1036" s="34">
        <f t="shared" si="446"/>
        <v>450</v>
      </c>
      <c r="M1036" s="34">
        <v>2</v>
      </c>
      <c r="N1036" s="34"/>
      <c r="O1036" s="34"/>
      <c r="P1036" s="34">
        <f t="shared" si="447"/>
        <v>2</v>
      </c>
      <c r="Q1036" s="34">
        <f t="shared" si="448"/>
        <v>900</v>
      </c>
      <c r="R1036" s="34">
        <v>1</v>
      </c>
      <c r="S1036" s="34"/>
      <c r="T1036" s="34"/>
      <c r="U1036" s="37">
        <f t="shared" si="449"/>
        <v>1</v>
      </c>
      <c r="V1036" s="34">
        <f t="shared" si="450"/>
        <v>450</v>
      </c>
      <c r="W1036" s="57">
        <f t="shared" si="451"/>
        <v>5</v>
      </c>
      <c r="X1036" s="87"/>
      <c r="Y1036" s="61"/>
      <c r="Z1036" s="201">
        <v>450</v>
      </c>
      <c r="AA1036" s="35">
        <f t="shared" si="452"/>
        <v>2250</v>
      </c>
    </row>
    <row r="1037" spans="1:27" ht="15" customHeight="1">
      <c r="A1037" s="195" t="s">
        <v>1065</v>
      </c>
      <c r="B1037" s="186" t="s">
        <v>135</v>
      </c>
      <c r="C1037" s="78"/>
      <c r="D1037" s="78"/>
      <c r="E1037" s="78"/>
      <c r="F1037" s="34">
        <f t="shared" si="443"/>
        <v>0</v>
      </c>
      <c r="G1037" s="34">
        <f t="shared" si="444"/>
        <v>0</v>
      </c>
      <c r="H1037" s="44"/>
      <c r="I1037" s="44"/>
      <c r="J1037" s="44">
        <v>24</v>
      </c>
      <c r="K1037" s="34">
        <f t="shared" si="445"/>
        <v>24</v>
      </c>
      <c r="L1037" s="34">
        <f t="shared" si="446"/>
        <v>1440</v>
      </c>
      <c r="M1037" s="44"/>
      <c r="N1037" s="44"/>
      <c r="O1037" s="44"/>
      <c r="P1037" s="34">
        <f t="shared" si="447"/>
        <v>0</v>
      </c>
      <c r="Q1037" s="34">
        <f t="shared" si="448"/>
        <v>0</v>
      </c>
      <c r="R1037" s="44"/>
      <c r="S1037" s="44"/>
      <c r="T1037" s="44"/>
      <c r="U1037" s="37">
        <f t="shared" si="449"/>
        <v>0</v>
      </c>
      <c r="V1037" s="34">
        <f t="shared" si="450"/>
        <v>0</v>
      </c>
      <c r="W1037" s="57">
        <f t="shared" si="451"/>
        <v>24</v>
      </c>
      <c r="X1037" s="88"/>
      <c r="Y1037" s="64"/>
      <c r="Z1037" s="201">
        <v>60</v>
      </c>
      <c r="AA1037" s="35">
        <f t="shared" si="452"/>
        <v>1440</v>
      </c>
    </row>
    <row r="1038" spans="1:27" ht="15" customHeight="1">
      <c r="A1038" s="195" t="s">
        <v>1636</v>
      </c>
      <c r="B1038" s="186" t="s">
        <v>758</v>
      </c>
      <c r="C1038" s="78">
        <v>10</v>
      </c>
      <c r="D1038" s="78">
        <v>2</v>
      </c>
      <c r="E1038" s="78"/>
      <c r="F1038" s="34">
        <f t="shared" si="443"/>
        <v>12</v>
      </c>
      <c r="G1038" s="34">
        <f t="shared" si="444"/>
        <v>7200</v>
      </c>
      <c r="H1038" s="44"/>
      <c r="I1038" s="44"/>
      <c r="J1038" s="44"/>
      <c r="K1038" s="34">
        <f t="shared" si="445"/>
        <v>0</v>
      </c>
      <c r="L1038" s="34">
        <f t="shared" si="446"/>
        <v>0</v>
      </c>
      <c r="M1038" s="44"/>
      <c r="N1038" s="44"/>
      <c r="O1038" s="44"/>
      <c r="P1038" s="34">
        <f t="shared" si="447"/>
        <v>0</v>
      </c>
      <c r="Q1038" s="34">
        <f t="shared" si="448"/>
        <v>0</v>
      </c>
      <c r="R1038" s="44"/>
      <c r="S1038" s="44">
        <v>1</v>
      </c>
      <c r="T1038" s="44"/>
      <c r="U1038" s="37">
        <f t="shared" si="449"/>
        <v>1</v>
      </c>
      <c r="V1038" s="34">
        <f t="shared" si="450"/>
        <v>600</v>
      </c>
      <c r="W1038" s="57">
        <f t="shared" si="451"/>
        <v>13</v>
      </c>
      <c r="X1038" s="88"/>
      <c r="Y1038" s="64"/>
      <c r="Z1038" s="201">
        <v>600</v>
      </c>
      <c r="AA1038" s="35">
        <f t="shared" si="452"/>
        <v>7800</v>
      </c>
    </row>
    <row r="1039" spans="1:27" ht="15" customHeight="1">
      <c r="A1039" s="195" t="s">
        <v>1680</v>
      </c>
      <c r="B1039" s="186" t="s">
        <v>763</v>
      </c>
      <c r="C1039" s="78">
        <v>3</v>
      </c>
      <c r="D1039" s="78"/>
      <c r="E1039" s="78"/>
      <c r="F1039" s="34">
        <f t="shared" si="443"/>
        <v>3</v>
      </c>
      <c r="G1039" s="34">
        <f t="shared" si="444"/>
        <v>120</v>
      </c>
      <c r="H1039" s="44">
        <v>5</v>
      </c>
      <c r="I1039" s="44"/>
      <c r="J1039" s="44"/>
      <c r="K1039" s="34">
        <f t="shared" si="445"/>
        <v>5</v>
      </c>
      <c r="L1039" s="34">
        <f t="shared" si="446"/>
        <v>200</v>
      </c>
      <c r="M1039" s="44"/>
      <c r="N1039" s="44"/>
      <c r="O1039" s="44"/>
      <c r="P1039" s="34">
        <f t="shared" si="447"/>
        <v>0</v>
      </c>
      <c r="Q1039" s="34">
        <f t="shared" si="448"/>
        <v>0</v>
      </c>
      <c r="R1039" s="44"/>
      <c r="S1039" s="44"/>
      <c r="T1039" s="44"/>
      <c r="U1039" s="37">
        <f t="shared" si="449"/>
        <v>0</v>
      </c>
      <c r="V1039" s="34">
        <f t="shared" si="450"/>
        <v>0</v>
      </c>
      <c r="W1039" s="57">
        <f t="shared" si="451"/>
        <v>8</v>
      </c>
      <c r="X1039" s="88"/>
      <c r="Y1039" s="64"/>
      <c r="Z1039" s="201">
        <v>40</v>
      </c>
      <c r="AA1039" s="35">
        <f t="shared" si="452"/>
        <v>320</v>
      </c>
    </row>
    <row r="1040" spans="1:27" ht="15" customHeight="1">
      <c r="A1040" s="195" t="s">
        <v>1066</v>
      </c>
      <c r="B1040" s="186" t="s">
        <v>36</v>
      </c>
      <c r="C1040" s="78"/>
      <c r="D1040" s="78"/>
      <c r="E1040" s="78">
        <v>1</v>
      </c>
      <c r="F1040" s="44">
        <f t="shared" si="443"/>
        <v>1</v>
      </c>
      <c r="G1040" s="34">
        <f t="shared" si="444"/>
        <v>1200</v>
      </c>
      <c r="H1040" s="44"/>
      <c r="I1040" s="44">
        <v>1</v>
      </c>
      <c r="J1040" s="44"/>
      <c r="K1040" s="44">
        <f t="shared" si="445"/>
        <v>1</v>
      </c>
      <c r="L1040" s="34">
        <f t="shared" si="446"/>
        <v>1200</v>
      </c>
      <c r="M1040" s="44">
        <v>1</v>
      </c>
      <c r="N1040" s="44"/>
      <c r="O1040" s="44"/>
      <c r="P1040" s="44">
        <f t="shared" si="447"/>
        <v>1</v>
      </c>
      <c r="Q1040" s="34">
        <f t="shared" si="448"/>
        <v>1200</v>
      </c>
      <c r="R1040" s="44"/>
      <c r="S1040" s="44"/>
      <c r="T1040" s="44"/>
      <c r="U1040" s="155">
        <f t="shared" si="449"/>
        <v>0</v>
      </c>
      <c r="V1040" s="34">
        <f t="shared" si="450"/>
        <v>0</v>
      </c>
      <c r="W1040" s="109">
        <f t="shared" si="451"/>
        <v>3</v>
      </c>
      <c r="X1040" s="109"/>
      <c r="Y1040" s="102"/>
      <c r="Z1040" s="201">
        <v>1200</v>
      </c>
      <c r="AA1040" s="35">
        <f t="shared" si="452"/>
        <v>3600</v>
      </c>
    </row>
    <row r="1041" spans="1:27" ht="15" customHeight="1">
      <c r="A1041" s="195" t="s">
        <v>1067</v>
      </c>
      <c r="B1041" s="186" t="s">
        <v>30</v>
      </c>
      <c r="C1041" s="48"/>
      <c r="D1041" s="48"/>
      <c r="E1041" s="48"/>
      <c r="F1041" s="34">
        <f t="shared" si="443"/>
        <v>0</v>
      </c>
      <c r="G1041" s="34">
        <f t="shared" si="444"/>
        <v>0</v>
      </c>
      <c r="H1041" s="34"/>
      <c r="I1041" s="34"/>
      <c r="J1041" s="34"/>
      <c r="K1041" s="34">
        <f t="shared" si="445"/>
        <v>0</v>
      </c>
      <c r="L1041" s="34">
        <f t="shared" si="446"/>
        <v>0</v>
      </c>
      <c r="M1041" s="34"/>
      <c r="N1041" s="34"/>
      <c r="O1041" s="34"/>
      <c r="P1041" s="34">
        <f t="shared" si="447"/>
        <v>0</v>
      </c>
      <c r="Q1041" s="34">
        <f t="shared" si="448"/>
        <v>0</v>
      </c>
      <c r="R1041" s="34"/>
      <c r="S1041" s="34"/>
      <c r="T1041" s="34"/>
      <c r="U1041" s="37">
        <f t="shared" si="449"/>
        <v>0</v>
      </c>
      <c r="V1041" s="34">
        <f t="shared" si="450"/>
        <v>0</v>
      </c>
      <c r="W1041" s="57">
        <f t="shared" si="451"/>
        <v>0</v>
      </c>
      <c r="X1041" s="87"/>
      <c r="Y1041" s="61"/>
      <c r="Z1041" s="201">
        <v>80</v>
      </c>
      <c r="AA1041" s="35">
        <f t="shared" si="452"/>
        <v>0</v>
      </c>
    </row>
    <row r="1042" spans="1:27" ht="15" customHeight="1">
      <c r="A1042" s="195" t="s">
        <v>1068</v>
      </c>
      <c r="B1042" s="186" t="s">
        <v>758</v>
      </c>
      <c r="C1042" s="48">
        <v>5</v>
      </c>
      <c r="D1042" s="48"/>
      <c r="E1042" s="48"/>
      <c r="F1042" s="34">
        <f t="shared" si="443"/>
        <v>5</v>
      </c>
      <c r="G1042" s="34">
        <f t="shared" si="444"/>
        <v>450</v>
      </c>
      <c r="H1042" s="34">
        <v>4</v>
      </c>
      <c r="I1042" s="34"/>
      <c r="J1042" s="34"/>
      <c r="K1042" s="34">
        <f t="shared" si="445"/>
        <v>4</v>
      </c>
      <c r="L1042" s="34">
        <f t="shared" si="446"/>
        <v>360</v>
      </c>
      <c r="M1042" s="34">
        <v>3</v>
      </c>
      <c r="N1042" s="34"/>
      <c r="O1042" s="34"/>
      <c r="P1042" s="34">
        <f t="shared" si="447"/>
        <v>3</v>
      </c>
      <c r="Q1042" s="34">
        <f t="shared" si="448"/>
        <v>270</v>
      </c>
      <c r="R1042" s="34">
        <v>6</v>
      </c>
      <c r="S1042" s="34"/>
      <c r="T1042" s="34"/>
      <c r="U1042" s="37">
        <f t="shared" si="449"/>
        <v>6</v>
      </c>
      <c r="V1042" s="34">
        <f t="shared" si="450"/>
        <v>540</v>
      </c>
      <c r="W1042" s="57">
        <f t="shared" si="451"/>
        <v>18</v>
      </c>
      <c r="X1042" s="87"/>
      <c r="Y1042" s="61"/>
      <c r="Z1042" s="201">
        <v>90</v>
      </c>
      <c r="AA1042" s="35">
        <f t="shared" si="452"/>
        <v>1620</v>
      </c>
    </row>
    <row r="1043" spans="1:27" ht="15" customHeight="1">
      <c r="A1043" s="195" t="s">
        <v>1069</v>
      </c>
      <c r="B1043" s="186" t="s">
        <v>30</v>
      </c>
      <c r="C1043" s="48">
        <v>7</v>
      </c>
      <c r="D1043" s="48">
        <v>10</v>
      </c>
      <c r="E1043" s="48"/>
      <c r="F1043" s="34">
        <f t="shared" si="443"/>
        <v>17</v>
      </c>
      <c r="G1043" s="34">
        <f t="shared" si="444"/>
        <v>1360</v>
      </c>
      <c r="H1043" s="34"/>
      <c r="I1043" s="34"/>
      <c r="J1043" s="34">
        <v>1</v>
      </c>
      <c r="K1043" s="34">
        <f t="shared" si="445"/>
        <v>1</v>
      </c>
      <c r="L1043" s="34">
        <f t="shared" si="446"/>
        <v>80</v>
      </c>
      <c r="M1043" s="34"/>
      <c r="N1043" s="34">
        <v>10</v>
      </c>
      <c r="O1043" s="34">
        <v>1</v>
      </c>
      <c r="P1043" s="34">
        <f t="shared" si="447"/>
        <v>11</v>
      </c>
      <c r="Q1043" s="34">
        <f t="shared" si="448"/>
        <v>880</v>
      </c>
      <c r="R1043" s="34"/>
      <c r="S1043" s="34"/>
      <c r="T1043" s="34"/>
      <c r="U1043" s="37">
        <f t="shared" si="449"/>
        <v>0</v>
      </c>
      <c r="V1043" s="34">
        <f t="shared" si="450"/>
        <v>0</v>
      </c>
      <c r="W1043" s="57">
        <f t="shared" si="451"/>
        <v>29</v>
      </c>
      <c r="X1043" s="87"/>
      <c r="Y1043" s="61"/>
      <c r="Z1043" s="201">
        <v>80</v>
      </c>
      <c r="AA1043" s="35">
        <f t="shared" si="452"/>
        <v>2320</v>
      </c>
    </row>
    <row r="1044" spans="1:27" ht="15" customHeight="1">
      <c r="A1044" s="195" t="s">
        <v>1070</v>
      </c>
      <c r="B1044" s="186" t="s">
        <v>758</v>
      </c>
      <c r="C1044" s="48">
        <v>5</v>
      </c>
      <c r="D1044" s="48">
        <v>4</v>
      </c>
      <c r="E1044" s="48"/>
      <c r="F1044" s="34">
        <f t="shared" si="443"/>
        <v>9</v>
      </c>
      <c r="G1044" s="34">
        <f t="shared" si="444"/>
        <v>900</v>
      </c>
      <c r="H1044" s="34"/>
      <c r="I1044" s="34"/>
      <c r="J1044" s="34"/>
      <c r="K1044" s="34">
        <f t="shared" si="445"/>
        <v>0</v>
      </c>
      <c r="L1044" s="34">
        <f t="shared" si="446"/>
        <v>0</v>
      </c>
      <c r="M1044" s="34"/>
      <c r="N1044" s="34"/>
      <c r="O1044" s="34"/>
      <c r="P1044" s="34">
        <f t="shared" si="447"/>
        <v>0</v>
      </c>
      <c r="Q1044" s="34">
        <f t="shared" si="448"/>
        <v>0</v>
      </c>
      <c r="R1044" s="34"/>
      <c r="S1044" s="34"/>
      <c r="T1044" s="34"/>
      <c r="U1044" s="37">
        <f t="shared" si="449"/>
        <v>0</v>
      </c>
      <c r="V1044" s="34">
        <f t="shared" si="450"/>
        <v>0</v>
      </c>
      <c r="W1044" s="57">
        <f t="shared" si="451"/>
        <v>9</v>
      </c>
      <c r="X1044" s="87"/>
      <c r="Y1044" s="61"/>
      <c r="Z1044" s="201">
        <v>100</v>
      </c>
      <c r="AA1044" s="35">
        <f t="shared" si="452"/>
        <v>900</v>
      </c>
    </row>
    <row r="1045" spans="1:27" ht="15" customHeight="1">
      <c r="A1045" s="195" t="s">
        <v>1071</v>
      </c>
      <c r="B1045" s="186" t="s">
        <v>60</v>
      </c>
      <c r="C1045" s="48">
        <v>3</v>
      </c>
      <c r="D1045" s="48"/>
      <c r="E1045" s="48"/>
      <c r="F1045" s="34">
        <f t="shared" si="443"/>
        <v>3</v>
      </c>
      <c r="G1045" s="34">
        <f t="shared" si="444"/>
        <v>750</v>
      </c>
      <c r="H1045" s="34">
        <v>7</v>
      </c>
      <c r="I1045" s="34"/>
      <c r="J1045" s="34"/>
      <c r="K1045" s="34">
        <f t="shared" si="445"/>
        <v>7</v>
      </c>
      <c r="L1045" s="34">
        <f t="shared" si="446"/>
        <v>1750</v>
      </c>
      <c r="M1045" s="34">
        <v>1</v>
      </c>
      <c r="N1045" s="34"/>
      <c r="O1045" s="34">
        <v>1</v>
      </c>
      <c r="P1045" s="34">
        <f t="shared" si="447"/>
        <v>2</v>
      </c>
      <c r="Q1045" s="34">
        <f t="shared" si="448"/>
        <v>500</v>
      </c>
      <c r="R1045" s="34"/>
      <c r="S1045" s="34">
        <v>1</v>
      </c>
      <c r="T1045" s="34"/>
      <c r="U1045" s="37">
        <f t="shared" si="449"/>
        <v>1</v>
      </c>
      <c r="V1045" s="34">
        <f t="shared" si="450"/>
        <v>250</v>
      </c>
      <c r="W1045" s="57">
        <f t="shared" si="451"/>
        <v>13</v>
      </c>
      <c r="X1045" s="87"/>
      <c r="Y1045" s="61"/>
      <c r="Z1045" s="201">
        <v>250</v>
      </c>
      <c r="AA1045" s="35">
        <f t="shared" si="452"/>
        <v>3250</v>
      </c>
    </row>
    <row r="1046" spans="1:27" ht="15" customHeight="1">
      <c r="A1046" s="195" t="s">
        <v>1072</v>
      </c>
      <c r="B1046" s="186" t="s">
        <v>30</v>
      </c>
      <c r="C1046" s="78">
        <v>2</v>
      </c>
      <c r="D1046" s="78"/>
      <c r="E1046" s="78"/>
      <c r="F1046" s="34">
        <f t="shared" si="443"/>
        <v>2</v>
      </c>
      <c r="G1046" s="34">
        <f t="shared" si="444"/>
        <v>140</v>
      </c>
      <c r="H1046" s="44"/>
      <c r="I1046" s="44"/>
      <c r="J1046" s="44"/>
      <c r="K1046" s="34">
        <f t="shared" si="445"/>
        <v>0</v>
      </c>
      <c r="L1046" s="34">
        <f t="shared" si="446"/>
        <v>0</v>
      </c>
      <c r="M1046" s="44"/>
      <c r="N1046" s="44"/>
      <c r="O1046" s="44"/>
      <c r="P1046" s="34">
        <f t="shared" si="447"/>
        <v>0</v>
      </c>
      <c r="Q1046" s="34">
        <f t="shared" si="448"/>
        <v>0</v>
      </c>
      <c r="R1046" s="44"/>
      <c r="S1046" s="44"/>
      <c r="T1046" s="44"/>
      <c r="U1046" s="37">
        <f t="shared" si="449"/>
        <v>0</v>
      </c>
      <c r="V1046" s="34">
        <f t="shared" si="450"/>
        <v>0</v>
      </c>
      <c r="W1046" s="57">
        <f t="shared" si="451"/>
        <v>2</v>
      </c>
      <c r="X1046" s="88"/>
      <c r="Y1046" s="64"/>
      <c r="Z1046" s="201">
        <v>70</v>
      </c>
      <c r="AA1046" s="35">
        <f t="shared" si="452"/>
        <v>140</v>
      </c>
    </row>
    <row r="1047" spans="1:27" ht="15" customHeight="1">
      <c r="A1047" s="195" t="s">
        <v>1073</v>
      </c>
      <c r="B1047" s="186" t="s">
        <v>30</v>
      </c>
      <c r="C1047" s="78"/>
      <c r="D1047" s="78"/>
      <c r="E1047" s="78">
        <v>3</v>
      </c>
      <c r="F1047" s="34">
        <f t="shared" si="443"/>
        <v>3</v>
      </c>
      <c r="G1047" s="34">
        <f t="shared" si="444"/>
        <v>2100</v>
      </c>
      <c r="H1047" s="44"/>
      <c r="I1047" s="44"/>
      <c r="J1047" s="44"/>
      <c r="K1047" s="34">
        <f t="shared" si="445"/>
        <v>0</v>
      </c>
      <c r="L1047" s="34">
        <f t="shared" si="446"/>
        <v>0</v>
      </c>
      <c r="M1047" s="44"/>
      <c r="N1047" s="44"/>
      <c r="O1047" s="44"/>
      <c r="P1047" s="34">
        <f t="shared" si="447"/>
        <v>0</v>
      </c>
      <c r="Q1047" s="34">
        <f t="shared" si="448"/>
        <v>0</v>
      </c>
      <c r="R1047" s="44"/>
      <c r="S1047" s="44"/>
      <c r="T1047" s="44"/>
      <c r="U1047" s="37">
        <f t="shared" si="449"/>
        <v>0</v>
      </c>
      <c r="V1047" s="34">
        <f t="shared" si="450"/>
        <v>0</v>
      </c>
      <c r="W1047" s="57">
        <f t="shared" si="451"/>
        <v>3</v>
      </c>
      <c r="X1047" s="88"/>
      <c r="Y1047" s="64"/>
      <c r="Z1047" s="201">
        <v>700</v>
      </c>
      <c r="AA1047" s="35">
        <f t="shared" si="452"/>
        <v>2100</v>
      </c>
    </row>
    <row r="1048" spans="1:27" ht="15" customHeight="1">
      <c r="A1048" s="195" t="s">
        <v>1074</v>
      </c>
      <c r="B1048" s="186" t="s">
        <v>30</v>
      </c>
      <c r="C1048" s="78">
        <v>3</v>
      </c>
      <c r="D1048" s="78"/>
      <c r="E1048" s="78"/>
      <c r="F1048" s="34">
        <f t="shared" si="443"/>
        <v>3</v>
      </c>
      <c r="G1048" s="34">
        <f t="shared" si="444"/>
        <v>13500</v>
      </c>
      <c r="H1048" s="44"/>
      <c r="I1048" s="44"/>
      <c r="J1048" s="44"/>
      <c r="K1048" s="34">
        <f t="shared" si="445"/>
        <v>0</v>
      </c>
      <c r="L1048" s="34">
        <f t="shared" si="446"/>
        <v>0</v>
      </c>
      <c r="M1048" s="44"/>
      <c r="N1048" s="44"/>
      <c r="O1048" s="44"/>
      <c r="P1048" s="34">
        <f t="shared" si="447"/>
        <v>0</v>
      </c>
      <c r="Q1048" s="34">
        <f t="shared" si="448"/>
        <v>0</v>
      </c>
      <c r="R1048" s="44"/>
      <c r="S1048" s="44"/>
      <c r="T1048" s="44"/>
      <c r="U1048" s="37">
        <f t="shared" si="449"/>
        <v>0</v>
      </c>
      <c r="V1048" s="34">
        <f t="shared" si="450"/>
        <v>0</v>
      </c>
      <c r="W1048" s="57">
        <f t="shared" si="451"/>
        <v>3</v>
      </c>
      <c r="X1048" s="88"/>
      <c r="Y1048" s="64"/>
      <c r="Z1048" s="201">
        <v>4500</v>
      </c>
      <c r="AA1048" s="35">
        <f t="shared" si="452"/>
        <v>13500</v>
      </c>
    </row>
    <row r="1049" spans="1:27" ht="15" customHeight="1">
      <c r="A1049" s="195" t="s">
        <v>1075</v>
      </c>
      <c r="B1049" s="186" t="s">
        <v>30</v>
      </c>
      <c r="C1049" s="78"/>
      <c r="D1049" s="78"/>
      <c r="E1049" s="78"/>
      <c r="F1049" s="44">
        <f t="shared" si="443"/>
        <v>0</v>
      </c>
      <c r="G1049" s="34">
        <f t="shared" si="444"/>
        <v>0</v>
      </c>
      <c r="H1049" s="44"/>
      <c r="I1049" s="44"/>
      <c r="J1049" s="44"/>
      <c r="K1049" s="44">
        <f t="shared" si="445"/>
        <v>0</v>
      </c>
      <c r="L1049" s="34">
        <f t="shared" si="446"/>
        <v>0</v>
      </c>
      <c r="M1049" s="44"/>
      <c r="N1049" s="44"/>
      <c r="O1049" s="44"/>
      <c r="P1049" s="44">
        <f t="shared" si="447"/>
        <v>0</v>
      </c>
      <c r="Q1049" s="34">
        <f t="shared" si="448"/>
        <v>0</v>
      </c>
      <c r="R1049" s="44"/>
      <c r="S1049" s="44"/>
      <c r="T1049" s="44"/>
      <c r="U1049" s="34">
        <f t="shared" si="449"/>
        <v>0</v>
      </c>
      <c r="V1049" s="34">
        <f t="shared" si="450"/>
        <v>0</v>
      </c>
      <c r="W1049" s="202">
        <f t="shared" si="451"/>
        <v>0</v>
      </c>
      <c r="X1049" s="109"/>
      <c r="Y1049" s="102"/>
      <c r="Z1049" s="201">
        <v>130</v>
      </c>
      <c r="AA1049" s="35">
        <f t="shared" si="452"/>
        <v>0</v>
      </c>
    </row>
    <row r="1050" spans="1:27" ht="15" customHeight="1">
      <c r="A1050" s="195" t="s">
        <v>1076</v>
      </c>
      <c r="B1050" s="186" t="s">
        <v>1077</v>
      </c>
      <c r="C1050" s="48">
        <v>4</v>
      </c>
      <c r="D1050" s="48"/>
      <c r="E1050" s="48">
        <v>2</v>
      </c>
      <c r="F1050" s="34">
        <f t="shared" si="443"/>
        <v>6</v>
      </c>
      <c r="G1050" s="34">
        <f t="shared" si="444"/>
        <v>900</v>
      </c>
      <c r="H1050" s="34">
        <v>2</v>
      </c>
      <c r="I1050" s="34"/>
      <c r="J1050" s="34">
        <v>1</v>
      </c>
      <c r="K1050" s="34">
        <f t="shared" si="445"/>
        <v>3</v>
      </c>
      <c r="L1050" s="34">
        <f t="shared" si="446"/>
        <v>450</v>
      </c>
      <c r="M1050" s="34">
        <v>2</v>
      </c>
      <c r="N1050" s="34"/>
      <c r="O1050" s="34">
        <v>1</v>
      </c>
      <c r="P1050" s="34">
        <f t="shared" si="447"/>
        <v>3</v>
      </c>
      <c r="Q1050" s="34">
        <f t="shared" si="448"/>
        <v>450</v>
      </c>
      <c r="R1050" s="34">
        <v>4</v>
      </c>
      <c r="S1050" s="34"/>
      <c r="T1050" s="34"/>
      <c r="U1050" s="34">
        <f t="shared" si="449"/>
        <v>4</v>
      </c>
      <c r="V1050" s="34">
        <f t="shared" si="450"/>
        <v>600</v>
      </c>
      <c r="W1050" s="202">
        <f t="shared" si="451"/>
        <v>16</v>
      </c>
      <c r="X1050" s="87"/>
      <c r="Y1050" s="61"/>
      <c r="Z1050" s="201">
        <v>150</v>
      </c>
      <c r="AA1050" s="35">
        <f t="shared" si="452"/>
        <v>2400</v>
      </c>
    </row>
    <row r="1051" spans="1:27" ht="15" customHeight="1">
      <c r="A1051" s="195" t="s">
        <v>1078</v>
      </c>
      <c r="B1051" s="186" t="s">
        <v>30</v>
      </c>
      <c r="C1051" s="48"/>
      <c r="D1051" s="48"/>
      <c r="E1051" s="48"/>
      <c r="F1051" s="34">
        <f t="shared" si="443"/>
        <v>0</v>
      </c>
      <c r="G1051" s="34">
        <f t="shared" si="444"/>
        <v>0</v>
      </c>
      <c r="H1051" s="34">
        <v>3</v>
      </c>
      <c r="I1051" s="34"/>
      <c r="J1051" s="34"/>
      <c r="K1051" s="34">
        <f t="shared" si="445"/>
        <v>3</v>
      </c>
      <c r="L1051" s="34">
        <f t="shared" si="446"/>
        <v>600</v>
      </c>
      <c r="M1051" s="34"/>
      <c r="N1051" s="34"/>
      <c r="O1051" s="34"/>
      <c r="P1051" s="34">
        <f t="shared" si="447"/>
        <v>0</v>
      </c>
      <c r="Q1051" s="34">
        <f t="shared" si="448"/>
        <v>0</v>
      </c>
      <c r="R1051" s="34"/>
      <c r="S1051" s="34"/>
      <c r="T1051" s="34"/>
      <c r="U1051" s="37">
        <f t="shared" si="449"/>
        <v>0</v>
      </c>
      <c r="V1051" s="34">
        <f t="shared" si="450"/>
        <v>0</v>
      </c>
      <c r="W1051" s="57">
        <f t="shared" si="451"/>
        <v>3</v>
      </c>
      <c r="X1051" s="87"/>
      <c r="Y1051" s="61"/>
      <c r="Z1051" s="201">
        <v>200</v>
      </c>
      <c r="AA1051" s="35">
        <f t="shared" si="452"/>
        <v>600</v>
      </c>
    </row>
    <row r="1052" spans="1:27" ht="15" customHeight="1">
      <c r="A1052" s="195" t="s">
        <v>1079</v>
      </c>
      <c r="B1052" s="186" t="s">
        <v>30</v>
      </c>
      <c r="C1052" s="48">
        <v>2</v>
      </c>
      <c r="D1052" s="48">
        <v>1</v>
      </c>
      <c r="E1052" s="48"/>
      <c r="F1052" s="34">
        <f t="shared" si="443"/>
        <v>3</v>
      </c>
      <c r="G1052" s="34">
        <f t="shared" si="444"/>
        <v>1650</v>
      </c>
      <c r="H1052" s="34"/>
      <c r="I1052" s="34"/>
      <c r="J1052" s="34"/>
      <c r="K1052" s="34">
        <f t="shared" si="445"/>
        <v>0</v>
      </c>
      <c r="L1052" s="34">
        <f t="shared" si="446"/>
        <v>0</v>
      </c>
      <c r="M1052" s="34"/>
      <c r="N1052" s="34"/>
      <c r="O1052" s="34"/>
      <c r="P1052" s="34">
        <f t="shared" si="447"/>
        <v>0</v>
      </c>
      <c r="Q1052" s="34">
        <f t="shared" si="448"/>
        <v>0</v>
      </c>
      <c r="R1052" s="34"/>
      <c r="S1052" s="34"/>
      <c r="T1052" s="34"/>
      <c r="U1052" s="37">
        <f t="shared" si="449"/>
        <v>0</v>
      </c>
      <c r="V1052" s="34">
        <f t="shared" si="450"/>
        <v>0</v>
      </c>
      <c r="W1052" s="57">
        <f t="shared" si="451"/>
        <v>3</v>
      </c>
      <c r="X1052" s="87"/>
      <c r="Y1052" s="61"/>
      <c r="Z1052" s="201">
        <v>550</v>
      </c>
      <c r="AA1052" s="35">
        <f t="shared" si="452"/>
        <v>1650</v>
      </c>
    </row>
    <row r="1053" spans="1:27" ht="15" customHeight="1">
      <c r="A1053" s="195" t="s">
        <v>1080</v>
      </c>
      <c r="B1053" s="186" t="s">
        <v>150</v>
      </c>
      <c r="C1053" s="48"/>
      <c r="D1053" s="48"/>
      <c r="E1053" s="48"/>
      <c r="F1053" s="34">
        <f t="shared" si="443"/>
        <v>0</v>
      </c>
      <c r="G1053" s="34">
        <f t="shared" si="444"/>
        <v>0</v>
      </c>
      <c r="H1053" s="34"/>
      <c r="I1053" s="34"/>
      <c r="J1053" s="34"/>
      <c r="K1053" s="34">
        <f t="shared" si="445"/>
        <v>0</v>
      </c>
      <c r="L1053" s="34">
        <f t="shared" si="446"/>
        <v>0</v>
      </c>
      <c r="M1053" s="34"/>
      <c r="N1053" s="34"/>
      <c r="O1053" s="34"/>
      <c r="P1053" s="34">
        <f t="shared" si="447"/>
        <v>0</v>
      </c>
      <c r="Q1053" s="34">
        <f t="shared" si="448"/>
        <v>0</v>
      </c>
      <c r="R1053" s="34"/>
      <c r="S1053" s="34"/>
      <c r="T1053" s="34"/>
      <c r="U1053" s="37">
        <f t="shared" si="449"/>
        <v>0</v>
      </c>
      <c r="V1053" s="34">
        <f t="shared" si="450"/>
        <v>0</v>
      </c>
      <c r="W1053" s="57">
        <f t="shared" si="451"/>
        <v>0</v>
      </c>
      <c r="X1053" s="87"/>
      <c r="Y1053" s="61"/>
      <c r="Z1053" s="201">
        <v>2400</v>
      </c>
      <c r="AA1053" s="35">
        <f t="shared" si="452"/>
        <v>0</v>
      </c>
    </row>
    <row r="1054" spans="1:27" ht="15" customHeight="1">
      <c r="A1054" s="195" t="s">
        <v>1081</v>
      </c>
      <c r="B1054" s="186" t="s">
        <v>758</v>
      </c>
      <c r="C1054" s="48"/>
      <c r="D1054" s="48"/>
      <c r="E1054" s="48"/>
      <c r="F1054" s="34">
        <f t="shared" si="443"/>
        <v>0</v>
      </c>
      <c r="G1054" s="34">
        <f t="shared" si="444"/>
        <v>0</v>
      </c>
      <c r="H1054" s="34"/>
      <c r="I1054" s="34"/>
      <c r="J1054" s="34"/>
      <c r="K1054" s="34">
        <f t="shared" si="445"/>
        <v>0</v>
      </c>
      <c r="L1054" s="34">
        <f t="shared" si="446"/>
        <v>0</v>
      </c>
      <c r="M1054" s="34"/>
      <c r="N1054" s="34"/>
      <c r="O1054" s="34"/>
      <c r="P1054" s="34">
        <f t="shared" si="447"/>
        <v>0</v>
      </c>
      <c r="Q1054" s="34">
        <f t="shared" si="448"/>
        <v>0</v>
      </c>
      <c r="R1054" s="34"/>
      <c r="S1054" s="34"/>
      <c r="T1054" s="34"/>
      <c r="U1054" s="37">
        <f t="shared" si="449"/>
        <v>0</v>
      </c>
      <c r="V1054" s="34">
        <f t="shared" si="450"/>
        <v>0</v>
      </c>
      <c r="W1054" s="57">
        <f t="shared" si="451"/>
        <v>0</v>
      </c>
      <c r="X1054" s="87"/>
      <c r="Y1054" s="61"/>
      <c r="Z1054" s="201"/>
      <c r="AA1054" s="35">
        <f t="shared" si="452"/>
        <v>0</v>
      </c>
    </row>
    <row r="1055" spans="1:27" ht="15" customHeight="1">
      <c r="A1055" s="195" t="s">
        <v>1082</v>
      </c>
      <c r="B1055" s="186" t="s">
        <v>1064</v>
      </c>
      <c r="C1055" s="78">
        <v>30</v>
      </c>
      <c r="D1055" s="78">
        <v>25</v>
      </c>
      <c r="E1055" s="78">
        <v>25</v>
      </c>
      <c r="F1055" s="34">
        <f t="shared" si="443"/>
        <v>80</v>
      </c>
      <c r="G1055" s="34">
        <f t="shared" si="444"/>
        <v>2000</v>
      </c>
      <c r="H1055" s="44">
        <v>30</v>
      </c>
      <c r="I1055" s="44">
        <v>25</v>
      </c>
      <c r="J1055" s="44">
        <v>25</v>
      </c>
      <c r="K1055" s="34">
        <f t="shared" si="445"/>
        <v>80</v>
      </c>
      <c r="L1055" s="34">
        <f t="shared" si="446"/>
        <v>2000</v>
      </c>
      <c r="M1055" s="44">
        <v>30</v>
      </c>
      <c r="N1055" s="44">
        <v>25</v>
      </c>
      <c r="O1055" s="44">
        <v>25</v>
      </c>
      <c r="P1055" s="34">
        <f t="shared" si="447"/>
        <v>80</v>
      </c>
      <c r="Q1055" s="34">
        <f t="shared" si="448"/>
        <v>2000</v>
      </c>
      <c r="R1055" s="44">
        <v>30</v>
      </c>
      <c r="S1055" s="44">
        <v>25</v>
      </c>
      <c r="T1055" s="44">
        <v>25</v>
      </c>
      <c r="U1055" s="37">
        <f t="shared" si="449"/>
        <v>80</v>
      </c>
      <c r="V1055" s="34">
        <f t="shared" si="450"/>
        <v>2000</v>
      </c>
      <c r="W1055" s="57">
        <f t="shared" si="451"/>
        <v>320</v>
      </c>
      <c r="X1055" s="88"/>
      <c r="Y1055" s="64"/>
      <c r="Z1055" s="201">
        <v>25</v>
      </c>
      <c r="AA1055" s="35">
        <f t="shared" si="452"/>
        <v>8000</v>
      </c>
    </row>
    <row r="1056" spans="1:27" ht="15" customHeight="1">
      <c r="A1056" s="195" t="s">
        <v>1083</v>
      </c>
      <c r="B1056" s="186" t="s">
        <v>150</v>
      </c>
      <c r="C1056" s="78"/>
      <c r="D1056" s="78"/>
      <c r="E1056" s="78"/>
      <c r="F1056" s="34">
        <f t="shared" si="443"/>
        <v>0</v>
      </c>
      <c r="G1056" s="34">
        <f t="shared" si="444"/>
        <v>0</v>
      </c>
      <c r="H1056" s="44"/>
      <c r="I1056" s="44"/>
      <c r="J1056" s="44"/>
      <c r="K1056" s="34">
        <f t="shared" si="445"/>
        <v>0</v>
      </c>
      <c r="L1056" s="34">
        <f t="shared" si="446"/>
        <v>0</v>
      </c>
      <c r="M1056" s="44"/>
      <c r="N1056" s="44"/>
      <c r="O1056" s="44"/>
      <c r="P1056" s="34">
        <f t="shared" si="447"/>
        <v>0</v>
      </c>
      <c r="Q1056" s="34">
        <f t="shared" si="448"/>
        <v>0</v>
      </c>
      <c r="R1056" s="44"/>
      <c r="S1056" s="44"/>
      <c r="T1056" s="44"/>
      <c r="U1056" s="37">
        <f t="shared" si="449"/>
        <v>0</v>
      </c>
      <c r="V1056" s="34">
        <f t="shared" si="450"/>
        <v>0</v>
      </c>
      <c r="W1056" s="57">
        <f t="shared" si="451"/>
        <v>0</v>
      </c>
      <c r="X1056" s="88"/>
      <c r="Y1056" s="64"/>
      <c r="Z1056" s="201"/>
      <c r="AA1056" s="35">
        <f t="shared" si="452"/>
        <v>0</v>
      </c>
    </row>
    <row r="1057" spans="1:27" ht="15" customHeight="1">
      <c r="A1057" s="195" t="s">
        <v>1084</v>
      </c>
      <c r="B1057" s="186" t="s">
        <v>30</v>
      </c>
      <c r="C1057" s="78"/>
      <c r="D1057" s="78"/>
      <c r="E1057" s="78"/>
      <c r="F1057" s="34">
        <f t="shared" si="443"/>
        <v>0</v>
      </c>
      <c r="G1057" s="34">
        <f t="shared" si="444"/>
        <v>0</v>
      </c>
      <c r="H1057" s="44"/>
      <c r="I1057" s="44"/>
      <c r="J1057" s="44">
        <v>1</v>
      </c>
      <c r="K1057" s="34">
        <f t="shared" si="445"/>
        <v>1</v>
      </c>
      <c r="L1057" s="34">
        <f t="shared" si="446"/>
        <v>2500</v>
      </c>
      <c r="M1057" s="44"/>
      <c r="N1057" s="44"/>
      <c r="O1057" s="44"/>
      <c r="P1057" s="34">
        <f t="shared" si="447"/>
        <v>0</v>
      </c>
      <c r="Q1057" s="34">
        <f t="shared" si="448"/>
        <v>0</v>
      </c>
      <c r="R1057" s="44"/>
      <c r="S1057" s="44"/>
      <c r="T1057" s="44"/>
      <c r="U1057" s="37">
        <f t="shared" si="449"/>
        <v>0</v>
      </c>
      <c r="V1057" s="34">
        <f t="shared" si="450"/>
        <v>0</v>
      </c>
      <c r="W1057" s="57">
        <f t="shared" si="451"/>
        <v>1</v>
      </c>
      <c r="X1057" s="88"/>
      <c r="Y1057" s="64"/>
      <c r="Z1057" s="201">
        <v>2500</v>
      </c>
      <c r="AA1057" s="35">
        <f t="shared" si="452"/>
        <v>2500</v>
      </c>
    </row>
    <row r="1058" spans="1:27" ht="15" customHeight="1">
      <c r="A1058" s="195" t="s">
        <v>1085</v>
      </c>
      <c r="B1058" s="186" t="s">
        <v>30</v>
      </c>
      <c r="C1058" s="78">
        <v>4</v>
      </c>
      <c r="D1058" s="78"/>
      <c r="E1058" s="78"/>
      <c r="F1058" s="44">
        <f t="shared" si="443"/>
        <v>4</v>
      </c>
      <c r="G1058" s="34">
        <f t="shared" si="444"/>
        <v>1800</v>
      </c>
      <c r="H1058" s="44"/>
      <c r="I1058" s="44"/>
      <c r="J1058" s="44"/>
      <c r="K1058" s="44">
        <f t="shared" si="445"/>
        <v>0</v>
      </c>
      <c r="L1058" s="34">
        <f t="shared" si="446"/>
        <v>0</v>
      </c>
      <c r="M1058" s="44"/>
      <c r="N1058" s="44"/>
      <c r="O1058" s="44"/>
      <c r="P1058" s="44">
        <f t="shared" si="447"/>
        <v>0</v>
      </c>
      <c r="Q1058" s="34">
        <f t="shared" si="448"/>
        <v>0</v>
      </c>
      <c r="R1058" s="44"/>
      <c r="S1058" s="44"/>
      <c r="T1058" s="44"/>
      <c r="U1058" s="155">
        <f t="shared" si="449"/>
        <v>0</v>
      </c>
      <c r="V1058" s="34">
        <f t="shared" si="450"/>
        <v>0</v>
      </c>
      <c r="W1058" s="109">
        <f t="shared" si="451"/>
        <v>4</v>
      </c>
      <c r="X1058" s="109"/>
      <c r="Y1058" s="102"/>
      <c r="Z1058" s="201">
        <v>450</v>
      </c>
      <c r="AA1058" s="35">
        <f t="shared" si="452"/>
        <v>1800</v>
      </c>
    </row>
    <row r="1059" spans="1:27" ht="15" customHeight="1">
      <c r="A1059" s="195" t="s">
        <v>1086</v>
      </c>
      <c r="B1059" s="186" t="s">
        <v>30</v>
      </c>
      <c r="C1059" s="48"/>
      <c r="D1059" s="48"/>
      <c r="E1059" s="48"/>
      <c r="F1059" s="34">
        <f t="shared" si="443"/>
        <v>0</v>
      </c>
      <c r="G1059" s="34">
        <f t="shared" si="444"/>
        <v>0</v>
      </c>
      <c r="H1059" s="34"/>
      <c r="I1059" s="34"/>
      <c r="J1059" s="34"/>
      <c r="K1059" s="34">
        <f t="shared" si="445"/>
        <v>0</v>
      </c>
      <c r="L1059" s="34">
        <f t="shared" si="446"/>
        <v>0</v>
      </c>
      <c r="M1059" s="34"/>
      <c r="N1059" s="34"/>
      <c r="O1059" s="34"/>
      <c r="P1059" s="34">
        <f t="shared" si="447"/>
        <v>0</v>
      </c>
      <c r="Q1059" s="34">
        <f t="shared" si="448"/>
        <v>0</v>
      </c>
      <c r="R1059" s="34"/>
      <c r="S1059" s="34"/>
      <c r="T1059" s="34"/>
      <c r="U1059" s="37">
        <f t="shared" si="449"/>
        <v>0</v>
      </c>
      <c r="V1059" s="34">
        <f t="shared" si="450"/>
        <v>0</v>
      </c>
      <c r="W1059" s="57">
        <f t="shared" si="451"/>
        <v>0</v>
      </c>
      <c r="X1059" s="87"/>
      <c r="Y1059" s="61"/>
      <c r="Z1059" s="201"/>
      <c r="AA1059" s="35">
        <f t="shared" si="452"/>
        <v>0</v>
      </c>
    </row>
    <row r="1060" spans="1:27" ht="15" customHeight="1">
      <c r="A1060" s="195" t="s">
        <v>1087</v>
      </c>
      <c r="B1060" s="186" t="s">
        <v>758</v>
      </c>
      <c r="C1060" s="48"/>
      <c r="D1060" s="48"/>
      <c r="E1060" s="48"/>
      <c r="F1060" s="34">
        <f t="shared" si="443"/>
        <v>0</v>
      </c>
      <c r="G1060" s="34">
        <f t="shared" si="444"/>
        <v>0</v>
      </c>
      <c r="H1060" s="34"/>
      <c r="I1060" s="34"/>
      <c r="J1060" s="34"/>
      <c r="K1060" s="34">
        <f t="shared" si="445"/>
        <v>0</v>
      </c>
      <c r="L1060" s="34">
        <f t="shared" si="446"/>
        <v>0</v>
      </c>
      <c r="M1060" s="34"/>
      <c r="N1060" s="34"/>
      <c r="O1060" s="34"/>
      <c r="P1060" s="34">
        <f t="shared" si="447"/>
        <v>0</v>
      </c>
      <c r="Q1060" s="34">
        <f t="shared" si="448"/>
        <v>0</v>
      </c>
      <c r="R1060" s="34"/>
      <c r="S1060" s="34"/>
      <c r="T1060" s="34"/>
      <c r="U1060" s="37">
        <f t="shared" si="449"/>
        <v>0</v>
      </c>
      <c r="V1060" s="34">
        <f t="shared" si="450"/>
        <v>0</v>
      </c>
      <c r="W1060" s="57">
        <f t="shared" si="451"/>
        <v>0</v>
      </c>
      <c r="X1060" s="87"/>
      <c r="Y1060" s="61"/>
      <c r="Z1060" s="201">
        <v>300</v>
      </c>
      <c r="AA1060" s="35">
        <f t="shared" si="452"/>
        <v>0</v>
      </c>
    </row>
    <row r="1061" spans="1:27" ht="15" customHeight="1">
      <c r="A1061" s="195" t="s">
        <v>1088</v>
      </c>
      <c r="B1061" s="186" t="s">
        <v>30</v>
      </c>
      <c r="C1061" s="48"/>
      <c r="D1061" s="48"/>
      <c r="E1061" s="48"/>
      <c r="F1061" s="34">
        <f t="shared" si="443"/>
        <v>0</v>
      </c>
      <c r="G1061" s="34">
        <f t="shared" si="444"/>
        <v>0</v>
      </c>
      <c r="H1061" s="34"/>
      <c r="I1061" s="34"/>
      <c r="J1061" s="34"/>
      <c r="K1061" s="34">
        <f t="shared" si="445"/>
        <v>0</v>
      </c>
      <c r="L1061" s="34">
        <f t="shared" si="446"/>
        <v>0</v>
      </c>
      <c r="M1061" s="34"/>
      <c r="N1061" s="34"/>
      <c r="O1061" s="34"/>
      <c r="P1061" s="34">
        <f t="shared" si="447"/>
        <v>0</v>
      </c>
      <c r="Q1061" s="34">
        <f t="shared" si="448"/>
        <v>0</v>
      </c>
      <c r="R1061" s="34"/>
      <c r="S1061" s="34"/>
      <c r="T1061" s="34"/>
      <c r="U1061" s="37">
        <f t="shared" si="449"/>
        <v>0</v>
      </c>
      <c r="V1061" s="34">
        <f t="shared" si="450"/>
        <v>0</v>
      </c>
      <c r="W1061" s="57">
        <f t="shared" si="451"/>
        <v>0</v>
      </c>
      <c r="X1061" s="87"/>
      <c r="Y1061" s="61"/>
      <c r="Z1061" s="201"/>
      <c r="AA1061" s="35">
        <f t="shared" si="452"/>
        <v>0</v>
      </c>
    </row>
    <row r="1062" spans="1:27" ht="15" customHeight="1">
      <c r="A1062" s="195" t="s">
        <v>1618</v>
      </c>
      <c r="B1062" s="186" t="s">
        <v>30</v>
      </c>
      <c r="C1062" s="48"/>
      <c r="D1062" s="48"/>
      <c r="E1062" s="48"/>
      <c r="F1062" s="34">
        <f t="shared" si="443"/>
        <v>0</v>
      </c>
      <c r="G1062" s="34">
        <f t="shared" si="444"/>
        <v>0</v>
      </c>
      <c r="H1062" s="34"/>
      <c r="I1062" s="34"/>
      <c r="J1062" s="34"/>
      <c r="K1062" s="34">
        <f t="shared" si="445"/>
        <v>0</v>
      </c>
      <c r="L1062" s="34">
        <f t="shared" si="446"/>
        <v>0</v>
      </c>
      <c r="M1062" s="34"/>
      <c r="N1062" s="34"/>
      <c r="O1062" s="34"/>
      <c r="P1062" s="34">
        <f t="shared" si="447"/>
        <v>0</v>
      </c>
      <c r="Q1062" s="34">
        <f t="shared" si="448"/>
        <v>0</v>
      </c>
      <c r="R1062" s="34"/>
      <c r="S1062" s="34"/>
      <c r="T1062" s="34"/>
      <c r="U1062" s="37">
        <f t="shared" si="449"/>
        <v>0</v>
      </c>
      <c r="V1062" s="34">
        <f t="shared" si="450"/>
        <v>0</v>
      </c>
      <c r="W1062" s="57">
        <f t="shared" si="451"/>
        <v>0</v>
      </c>
      <c r="X1062" s="87"/>
      <c r="Y1062" s="61"/>
      <c r="Z1062" s="201">
        <v>50</v>
      </c>
      <c r="AA1062" s="35">
        <f t="shared" si="452"/>
        <v>0</v>
      </c>
    </row>
    <row r="1063" spans="1:27" ht="15" customHeight="1">
      <c r="A1063" s="195" t="s">
        <v>1089</v>
      </c>
      <c r="B1063" s="186" t="s">
        <v>30</v>
      </c>
      <c r="C1063" s="48"/>
      <c r="D1063" s="48">
        <v>11</v>
      </c>
      <c r="E1063" s="48">
        <v>1</v>
      </c>
      <c r="F1063" s="34">
        <f t="shared" si="443"/>
        <v>12</v>
      </c>
      <c r="G1063" s="34">
        <f t="shared" si="444"/>
        <v>1800</v>
      </c>
      <c r="H1063" s="34"/>
      <c r="I1063" s="34"/>
      <c r="J1063" s="34"/>
      <c r="K1063" s="34">
        <f t="shared" si="445"/>
        <v>0</v>
      </c>
      <c r="L1063" s="34">
        <f t="shared" si="446"/>
        <v>0</v>
      </c>
      <c r="M1063" s="34"/>
      <c r="N1063" s="34"/>
      <c r="O1063" s="34"/>
      <c r="P1063" s="34">
        <f t="shared" si="447"/>
        <v>0</v>
      </c>
      <c r="Q1063" s="34">
        <f t="shared" si="448"/>
        <v>0</v>
      </c>
      <c r="R1063" s="34"/>
      <c r="S1063" s="34"/>
      <c r="T1063" s="34"/>
      <c r="U1063" s="37">
        <f t="shared" si="449"/>
        <v>0</v>
      </c>
      <c r="V1063" s="34">
        <f t="shared" si="450"/>
        <v>0</v>
      </c>
      <c r="W1063" s="57">
        <f t="shared" si="451"/>
        <v>12</v>
      </c>
      <c r="X1063" s="87"/>
      <c r="Y1063" s="61"/>
      <c r="Z1063" s="201">
        <v>150</v>
      </c>
      <c r="AA1063" s="35">
        <f t="shared" si="452"/>
        <v>1800</v>
      </c>
    </row>
    <row r="1064" spans="1:27" ht="15" customHeight="1">
      <c r="A1064" s="195" t="s">
        <v>1090</v>
      </c>
      <c r="B1064" s="186" t="s">
        <v>758</v>
      </c>
      <c r="C1064" s="78">
        <v>1</v>
      </c>
      <c r="D1064" s="78">
        <v>4</v>
      </c>
      <c r="E1064" s="78"/>
      <c r="F1064" s="34">
        <f t="shared" si="443"/>
        <v>5</v>
      </c>
      <c r="G1064" s="34">
        <f t="shared" si="444"/>
        <v>500</v>
      </c>
      <c r="H1064" s="44">
        <v>4</v>
      </c>
      <c r="I1064" s="44"/>
      <c r="J1064" s="44"/>
      <c r="K1064" s="34">
        <f t="shared" si="445"/>
        <v>4</v>
      </c>
      <c r="L1064" s="34">
        <f t="shared" si="446"/>
        <v>400</v>
      </c>
      <c r="M1064" s="44"/>
      <c r="N1064" s="44"/>
      <c r="O1064" s="44"/>
      <c r="P1064" s="34">
        <f t="shared" si="447"/>
        <v>0</v>
      </c>
      <c r="Q1064" s="34">
        <f t="shared" si="448"/>
        <v>0</v>
      </c>
      <c r="R1064" s="44"/>
      <c r="S1064" s="44"/>
      <c r="T1064" s="44"/>
      <c r="U1064" s="37">
        <f t="shared" si="449"/>
        <v>0</v>
      </c>
      <c r="V1064" s="34">
        <f t="shared" si="450"/>
        <v>0</v>
      </c>
      <c r="W1064" s="57">
        <f t="shared" si="451"/>
        <v>9</v>
      </c>
      <c r="X1064" s="88"/>
      <c r="Y1064" s="64"/>
      <c r="Z1064" s="201">
        <v>100</v>
      </c>
      <c r="AA1064" s="35">
        <f t="shared" si="452"/>
        <v>900</v>
      </c>
    </row>
    <row r="1065" spans="1:27" ht="15" customHeight="1">
      <c r="A1065" s="195" t="s">
        <v>1091</v>
      </c>
      <c r="B1065" s="186" t="s">
        <v>758</v>
      </c>
      <c r="C1065" s="78"/>
      <c r="D1065" s="78"/>
      <c r="E1065" s="78"/>
      <c r="F1065" s="34">
        <f t="shared" si="443"/>
        <v>0</v>
      </c>
      <c r="G1065" s="34">
        <f t="shared" si="444"/>
        <v>0</v>
      </c>
      <c r="H1065" s="44"/>
      <c r="I1065" s="44"/>
      <c r="J1065" s="44"/>
      <c r="K1065" s="34">
        <f t="shared" si="445"/>
        <v>0</v>
      </c>
      <c r="L1065" s="34">
        <f t="shared" si="446"/>
        <v>0</v>
      </c>
      <c r="M1065" s="44"/>
      <c r="N1065" s="44"/>
      <c r="O1065" s="44"/>
      <c r="P1065" s="34">
        <f t="shared" si="447"/>
        <v>0</v>
      </c>
      <c r="Q1065" s="34">
        <f t="shared" si="448"/>
        <v>0</v>
      </c>
      <c r="R1065" s="44"/>
      <c r="S1065" s="44"/>
      <c r="T1065" s="44"/>
      <c r="U1065" s="37">
        <f t="shared" si="449"/>
        <v>0</v>
      </c>
      <c r="V1065" s="34">
        <f t="shared" si="450"/>
        <v>0</v>
      </c>
      <c r="W1065" s="57">
        <f t="shared" si="451"/>
        <v>0</v>
      </c>
      <c r="X1065" s="88"/>
      <c r="Y1065" s="64"/>
      <c r="Z1065" s="201">
        <v>80</v>
      </c>
      <c r="AA1065" s="35">
        <f t="shared" si="452"/>
        <v>0</v>
      </c>
    </row>
    <row r="1066" spans="1:27" ht="15" customHeight="1">
      <c r="A1066" s="195" t="s">
        <v>1092</v>
      </c>
      <c r="B1066" s="186" t="s">
        <v>1093</v>
      </c>
      <c r="C1066" s="78">
        <v>5</v>
      </c>
      <c r="D1066" s="78">
        <v>31</v>
      </c>
      <c r="E1066" s="78"/>
      <c r="F1066" s="34">
        <f t="shared" si="443"/>
        <v>36</v>
      </c>
      <c r="G1066" s="34">
        <f t="shared" si="444"/>
        <v>1620</v>
      </c>
      <c r="H1066" s="44">
        <v>5</v>
      </c>
      <c r="I1066" s="44">
        <v>1</v>
      </c>
      <c r="J1066" s="44"/>
      <c r="K1066" s="34">
        <f t="shared" si="445"/>
        <v>6</v>
      </c>
      <c r="L1066" s="34">
        <f t="shared" si="446"/>
        <v>270</v>
      </c>
      <c r="M1066" s="44">
        <v>5</v>
      </c>
      <c r="N1066" s="44">
        <v>1</v>
      </c>
      <c r="O1066" s="44"/>
      <c r="P1066" s="34">
        <f t="shared" si="447"/>
        <v>6</v>
      </c>
      <c r="Q1066" s="34">
        <f t="shared" si="448"/>
        <v>270</v>
      </c>
      <c r="R1066" s="44">
        <v>5</v>
      </c>
      <c r="S1066" s="44">
        <v>1</v>
      </c>
      <c r="T1066" s="44">
        <v>1</v>
      </c>
      <c r="U1066" s="37">
        <f t="shared" si="449"/>
        <v>7</v>
      </c>
      <c r="V1066" s="34">
        <f t="shared" si="450"/>
        <v>315</v>
      </c>
      <c r="W1066" s="57">
        <f t="shared" si="451"/>
        <v>55</v>
      </c>
      <c r="X1066" s="88"/>
      <c r="Y1066" s="64"/>
      <c r="Z1066" s="201">
        <v>45</v>
      </c>
      <c r="AA1066" s="35">
        <f t="shared" si="452"/>
        <v>2475</v>
      </c>
    </row>
    <row r="1067" spans="1:27" ht="15" customHeight="1">
      <c r="A1067" s="195" t="s">
        <v>1094</v>
      </c>
      <c r="B1067" s="186" t="s">
        <v>1093</v>
      </c>
      <c r="C1067" s="78"/>
      <c r="D1067" s="78"/>
      <c r="E1067" s="78"/>
      <c r="F1067" s="44">
        <f t="shared" si="443"/>
        <v>0</v>
      </c>
      <c r="G1067" s="34">
        <f t="shared" si="444"/>
        <v>0</v>
      </c>
      <c r="H1067" s="44"/>
      <c r="I1067" s="44"/>
      <c r="J1067" s="44"/>
      <c r="K1067" s="44">
        <f t="shared" si="445"/>
        <v>0</v>
      </c>
      <c r="L1067" s="34">
        <f t="shared" si="446"/>
        <v>0</v>
      </c>
      <c r="M1067" s="44"/>
      <c r="N1067" s="44"/>
      <c r="O1067" s="44"/>
      <c r="P1067" s="44">
        <f t="shared" si="447"/>
        <v>0</v>
      </c>
      <c r="Q1067" s="34">
        <f t="shared" si="448"/>
        <v>0</v>
      </c>
      <c r="R1067" s="44"/>
      <c r="S1067" s="44"/>
      <c r="T1067" s="44"/>
      <c r="U1067" s="155">
        <f t="shared" si="449"/>
        <v>0</v>
      </c>
      <c r="V1067" s="44">
        <f t="shared" si="450"/>
        <v>0</v>
      </c>
      <c r="W1067" s="109">
        <f t="shared" si="451"/>
        <v>0</v>
      </c>
      <c r="X1067" s="109"/>
      <c r="Y1067" s="102"/>
      <c r="Z1067" s="201">
        <v>50</v>
      </c>
      <c r="AA1067" s="35">
        <f t="shared" si="452"/>
        <v>0</v>
      </c>
    </row>
    <row r="1068" spans="1:27" ht="15" customHeight="1">
      <c r="A1068" s="195" t="s">
        <v>1095</v>
      </c>
      <c r="B1068" s="186" t="s">
        <v>1096</v>
      </c>
      <c r="C1068" s="48"/>
      <c r="D1068" s="48"/>
      <c r="E1068" s="48">
        <v>50</v>
      </c>
      <c r="F1068" s="34">
        <f t="shared" si="443"/>
        <v>50</v>
      </c>
      <c r="G1068" s="34">
        <f t="shared" si="444"/>
        <v>5000</v>
      </c>
      <c r="H1068" s="34"/>
      <c r="I1068" s="34"/>
      <c r="J1068" s="34"/>
      <c r="K1068" s="34">
        <f t="shared" si="445"/>
        <v>0</v>
      </c>
      <c r="L1068" s="34">
        <f t="shared" si="446"/>
        <v>0</v>
      </c>
      <c r="M1068" s="34"/>
      <c r="N1068" s="34"/>
      <c r="O1068" s="34"/>
      <c r="P1068" s="34">
        <f t="shared" si="447"/>
        <v>0</v>
      </c>
      <c r="Q1068" s="34">
        <f t="shared" si="448"/>
        <v>0</v>
      </c>
      <c r="R1068" s="34"/>
      <c r="S1068" s="34"/>
      <c r="T1068" s="34"/>
      <c r="U1068" s="34">
        <f t="shared" si="449"/>
        <v>0</v>
      </c>
      <c r="V1068" s="34">
        <f t="shared" si="450"/>
        <v>0</v>
      </c>
      <c r="W1068" s="202">
        <f t="shared" si="451"/>
        <v>50</v>
      </c>
      <c r="X1068" s="87"/>
      <c r="Y1068" s="61"/>
      <c r="Z1068" s="201">
        <v>100</v>
      </c>
      <c r="AA1068" s="35">
        <f t="shared" si="452"/>
        <v>5000</v>
      </c>
    </row>
    <row r="1069" spans="1:27" ht="15" customHeight="1">
      <c r="A1069" s="195" t="s">
        <v>1097</v>
      </c>
      <c r="B1069" s="186" t="s">
        <v>150</v>
      </c>
      <c r="C1069" s="48"/>
      <c r="D1069" s="48"/>
      <c r="E1069" s="48"/>
      <c r="F1069" s="34">
        <f t="shared" si="443"/>
        <v>0</v>
      </c>
      <c r="G1069" s="34">
        <f t="shared" si="444"/>
        <v>0</v>
      </c>
      <c r="H1069" s="34"/>
      <c r="I1069" s="34"/>
      <c r="J1069" s="34"/>
      <c r="K1069" s="34">
        <f t="shared" si="445"/>
        <v>0</v>
      </c>
      <c r="L1069" s="34">
        <f t="shared" si="446"/>
        <v>0</v>
      </c>
      <c r="M1069" s="34"/>
      <c r="N1069" s="34"/>
      <c r="O1069" s="34"/>
      <c r="P1069" s="34">
        <f t="shared" si="447"/>
        <v>0</v>
      </c>
      <c r="Q1069" s="34">
        <f t="shared" si="448"/>
        <v>0</v>
      </c>
      <c r="R1069" s="34"/>
      <c r="S1069" s="34"/>
      <c r="T1069" s="34"/>
      <c r="U1069" s="37">
        <f t="shared" si="449"/>
        <v>0</v>
      </c>
      <c r="V1069" s="34">
        <f t="shared" si="450"/>
        <v>0</v>
      </c>
      <c r="W1069" s="57">
        <f t="shared" si="451"/>
        <v>0</v>
      </c>
      <c r="X1069" s="87"/>
      <c r="Y1069" s="61"/>
      <c r="Z1069" s="201"/>
      <c r="AA1069" s="35">
        <f t="shared" si="452"/>
        <v>0</v>
      </c>
    </row>
    <row r="1070" spans="1:27" ht="15" customHeight="1">
      <c r="A1070" s="195" t="s">
        <v>1098</v>
      </c>
      <c r="B1070" s="186" t="s">
        <v>758</v>
      </c>
      <c r="C1070" s="48">
        <v>4</v>
      </c>
      <c r="D1070" s="48">
        <v>2</v>
      </c>
      <c r="E1070" s="48">
        <v>1</v>
      </c>
      <c r="F1070" s="34">
        <f t="shared" si="443"/>
        <v>7</v>
      </c>
      <c r="G1070" s="34">
        <f t="shared" si="444"/>
        <v>2800</v>
      </c>
      <c r="H1070" s="34">
        <v>1</v>
      </c>
      <c r="I1070" s="34"/>
      <c r="J1070" s="34"/>
      <c r="K1070" s="34">
        <f t="shared" si="445"/>
        <v>1</v>
      </c>
      <c r="L1070" s="34">
        <f t="shared" si="446"/>
        <v>400</v>
      </c>
      <c r="M1070" s="34"/>
      <c r="N1070" s="34"/>
      <c r="O1070" s="34"/>
      <c r="P1070" s="34">
        <f t="shared" si="447"/>
        <v>0</v>
      </c>
      <c r="Q1070" s="34">
        <f t="shared" si="448"/>
        <v>0</v>
      </c>
      <c r="R1070" s="34"/>
      <c r="S1070" s="34"/>
      <c r="T1070" s="34"/>
      <c r="U1070" s="37">
        <f t="shared" si="449"/>
        <v>0</v>
      </c>
      <c r="V1070" s="34">
        <f t="shared" si="450"/>
        <v>0</v>
      </c>
      <c r="W1070" s="57">
        <f t="shared" si="451"/>
        <v>8</v>
      </c>
      <c r="X1070" s="87"/>
      <c r="Y1070" s="61"/>
      <c r="Z1070" s="201">
        <v>400</v>
      </c>
      <c r="AA1070" s="35">
        <f t="shared" si="452"/>
        <v>3200</v>
      </c>
    </row>
    <row r="1071" spans="1:27" ht="15" customHeight="1">
      <c r="A1071" s="195" t="s">
        <v>1099</v>
      </c>
      <c r="B1071" s="186" t="s">
        <v>30</v>
      </c>
      <c r="C1071" s="48">
        <v>2</v>
      </c>
      <c r="D1071" s="48"/>
      <c r="E1071" s="48"/>
      <c r="F1071" s="34">
        <f t="shared" si="443"/>
        <v>2</v>
      </c>
      <c r="G1071" s="34">
        <f t="shared" si="444"/>
        <v>1000</v>
      </c>
      <c r="H1071" s="34"/>
      <c r="I1071" s="34"/>
      <c r="J1071" s="34"/>
      <c r="K1071" s="34">
        <f t="shared" si="445"/>
        <v>0</v>
      </c>
      <c r="L1071" s="34">
        <f t="shared" si="446"/>
        <v>0</v>
      </c>
      <c r="M1071" s="34"/>
      <c r="N1071" s="34"/>
      <c r="O1071" s="34"/>
      <c r="P1071" s="34">
        <f t="shared" si="447"/>
        <v>0</v>
      </c>
      <c r="Q1071" s="34">
        <f t="shared" si="448"/>
        <v>0</v>
      </c>
      <c r="R1071" s="34"/>
      <c r="S1071" s="34"/>
      <c r="T1071" s="34"/>
      <c r="U1071" s="37">
        <f t="shared" si="449"/>
        <v>0</v>
      </c>
      <c r="V1071" s="34">
        <f t="shared" si="450"/>
        <v>0</v>
      </c>
      <c r="W1071" s="57">
        <f t="shared" si="451"/>
        <v>2</v>
      </c>
      <c r="X1071" s="87"/>
      <c r="Y1071" s="61"/>
      <c r="Z1071" s="201">
        <v>500</v>
      </c>
      <c r="AA1071" s="35">
        <f t="shared" si="452"/>
        <v>1000</v>
      </c>
    </row>
    <row r="1072" spans="1:27" ht="15" customHeight="1">
      <c r="A1072" s="195" t="s">
        <v>1100</v>
      </c>
      <c r="B1072" s="186" t="s">
        <v>30</v>
      </c>
      <c r="C1072" s="48"/>
      <c r="D1072" s="48"/>
      <c r="E1072" s="48"/>
      <c r="F1072" s="34">
        <f t="shared" si="443"/>
        <v>0</v>
      </c>
      <c r="G1072" s="34">
        <f t="shared" si="444"/>
        <v>0</v>
      </c>
      <c r="H1072" s="34"/>
      <c r="I1072" s="34">
        <v>2</v>
      </c>
      <c r="J1072" s="34"/>
      <c r="K1072" s="34">
        <f t="shared" si="445"/>
        <v>2</v>
      </c>
      <c r="L1072" s="34">
        <f t="shared" si="446"/>
        <v>5000</v>
      </c>
      <c r="M1072" s="34">
        <v>1</v>
      </c>
      <c r="N1072" s="34"/>
      <c r="O1072" s="34"/>
      <c r="P1072" s="34">
        <f t="shared" si="447"/>
        <v>1</v>
      </c>
      <c r="Q1072" s="34">
        <f t="shared" si="448"/>
        <v>2500</v>
      </c>
      <c r="R1072" s="34"/>
      <c r="S1072" s="34"/>
      <c r="T1072" s="34"/>
      <c r="U1072" s="37">
        <f t="shared" si="449"/>
        <v>0</v>
      </c>
      <c r="V1072" s="34">
        <f t="shared" si="450"/>
        <v>0</v>
      </c>
      <c r="W1072" s="57">
        <f t="shared" si="451"/>
        <v>3</v>
      </c>
      <c r="X1072" s="87"/>
      <c r="Y1072" s="61"/>
      <c r="Z1072" s="201">
        <v>2500</v>
      </c>
      <c r="AA1072" s="35">
        <f t="shared" si="452"/>
        <v>7500</v>
      </c>
    </row>
    <row r="1073" spans="1:27" ht="15" customHeight="1">
      <c r="A1073" s="195" t="s">
        <v>1101</v>
      </c>
      <c r="B1073" s="186" t="s">
        <v>30</v>
      </c>
      <c r="C1073" s="78"/>
      <c r="D1073" s="78"/>
      <c r="E1073" s="78"/>
      <c r="F1073" s="34">
        <f t="shared" si="443"/>
        <v>0</v>
      </c>
      <c r="G1073" s="34">
        <f t="shared" si="444"/>
        <v>0</v>
      </c>
      <c r="H1073" s="44"/>
      <c r="I1073" s="44"/>
      <c r="J1073" s="44"/>
      <c r="K1073" s="34">
        <f t="shared" si="445"/>
        <v>0</v>
      </c>
      <c r="L1073" s="34">
        <f t="shared" si="446"/>
        <v>0</v>
      </c>
      <c r="M1073" s="44"/>
      <c r="N1073" s="44"/>
      <c r="O1073" s="44"/>
      <c r="P1073" s="34">
        <f t="shared" si="447"/>
        <v>0</v>
      </c>
      <c r="Q1073" s="34">
        <f t="shared" si="448"/>
        <v>0</v>
      </c>
      <c r="R1073" s="44"/>
      <c r="S1073" s="44"/>
      <c r="T1073" s="44"/>
      <c r="U1073" s="37">
        <f t="shared" si="449"/>
        <v>0</v>
      </c>
      <c r="V1073" s="34">
        <f t="shared" si="450"/>
        <v>0</v>
      </c>
      <c r="W1073" s="57">
        <f t="shared" si="451"/>
        <v>0</v>
      </c>
      <c r="X1073" s="88"/>
      <c r="Y1073" s="64"/>
      <c r="Z1073" s="201">
        <v>150</v>
      </c>
      <c r="AA1073" s="35">
        <f t="shared" si="452"/>
        <v>0</v>
      </c>
    </row>
    <row r="1074" spans="1:27" ht="15" customHeight="1">
      <c r="A1074" s="195" t="s">
        <v>1102</v>
      </c>
      <c r="B1074" s="186" t="s">
        <v>849</v>
      </c>
      <c r="C1074" s="78"/>
      <c r="D1074" s="78">
        <v>7</v>
      </c>
      <c r="E1074" s="78"/>
      <c r="F1074" s="34">
        <f t="shared" si="443"/>
        <v>7</v>
      </c>
      <c r="G1074" s="34">
        <f t="shared" si="444"/>
        <v>1015</v>
      </c>
      <c r="H1074" s="44">
        <v>2</v>
      </c>
      <c r="I1074" s="44">
        <v>3</v>
      </c>
      <c r="J1074" s="44">
        <v>3</v>
      </c>
      <c r="K1074" s="34">
        <f t="shared" si="445"/>
        <v>8</v>
      </c>
      <c r="L1074" s="34">
        <f t="shared" si="446"/>
        <v>1160</v>
      </c>
      <c r="M1074" s="44"/>
      <c r="N1074" s="44">
        <v>3</v>
      </c>
      <c r="O1074" s="44"/>
      <c r="P1074" s="34">
        <f t="shared" si="447"/>
        <v>3</v>
      </c>
      <c r="Q1074" s="34">
        <f t="shared" si="448"/>
        <v>435</v>
      </c>
      <c r="R1074" s="44"/>
      <c r="S1074" s="44">
        <v>1</v>
      </c>
      <c r="T1074" s="44"/>
      <c r="U1074" s="37">
        <f t="shared" si="449"/>
        <v>1</v>
      </c>
      <c r="V1074" s="34">
        <f t="shared" si="450"/>
        <v>145</v>
      </c>
      <c r="W1074" s="57">
        <f t="shared" si="451"/>
        <v>19</v>
      </c>
      <c r="X1074" s="88"/>
      <c r="Y1074" s="64"/>
      <c r="Z1074" s="201">
        <v>145</v>
      </c>
      <c r="AA1074" s="35">
        <f t="shared" si="452"/>
        <v>2755</v>
      </c>
    </row>
    <row r="1075" spans="1:27" ht="15" customHeight="1">
      <c r="A1075" s="195" t="s">
        <v>1103</v>
      </c>
      <c r="B1075" s="186" t="s">
        <v>150</v>
      </c>
      <c r="C1075" s="78"/>
      <c r="D1075" s="78"/>
      <c r="E1075" s="78"/>
      <c r="F1075" s="34">
        <f t="shared" si="443"/>
        <v>0</v>
      </c>
      <c r="G1075" s="34">
        <f t="shared" si="444"/>
        <v>0</v>
      </c>
      <c r="H1075" s="44"/>
      <c r="I1075" s="44"/>
      <c r="J1075" s="44"/>
      <c r="K1075" s="34">
        <f t="shared" si="445"/>
        <v>0</v>
      </c>
      <c r="L1075" s="34">
        <f t="shared" si="446"/>
        <v>0</v>
      </c>
      <c r="M1075" s="44"/>
      <c r="N1075" s="44"/>
      <c r="O1075" s="44"/>
      <c r="P1075" s="34">
        <f t="shared" si="447"/>
        <v>0</v>
      </c>
      <c r="Q1075" s="34">
        <f t="shared" si="448"/>
        <v>0</v>
      </c>
      <c r="R1075" s="44"/>
      <c r="S1075" s="44"/>
      <c r="T1075" s="44"/>
      <c r="U1075" s="37">
        <f t="shared" si="449"/>
        <v>0</v>
      </c>
      <c r="V1075" s="34">
        <f t="shared" si="450"/>
        <v>0</v>
      </c>
      <c r="W1075" s="57">
        <f t="shared" si="451"/>
        <v>0</v>
      </c>
      <c r="X1075" s="88"/>
      <c r="Y1075" s="64"/>
      <c r="Z1075" s="201"/>
      <c r="AA1075" s="35">
        <f t="shared" si="452"/>
        <v>0</v>
      </c>
    </row>
    <row r="1076" spans="1:27" ht="15" customHeight="1">
      <c r="A1076" s="195" t="s">
        <v>1104</v>
      </c>
      <c r="B1076" s="186" t="s">
        <v>150</v>
      </c>
      <c r="C1076" s="78"/>
      <c r="D1076" s="78"/>
      <c r="E1076" s="78"/>
      <c r="F1076" s="44">
        <f t="shared" si="443"/>
        <v>0</v>
      </c>
      <c r="G1076" s="34">
        <f t="shared" si="444"/>
        <v>0</v>
      </c>
      <c r="H1076" s="44"/>
      <c r="I1076" s="44"/>
      <c r="J1076" s="44"/>
      <c r="K1076" s="44">
        <f t="shared" si="445"/>
        <v>0</v>
      </c>
      <c r="L1076" s="34">
        <f t="shared" si="446"/>
        <v>0</v>
      </c>
      <c r="M1076" s="44"/>
      <c r="N1076" s="44"/>
      <c r="O1076" s="44"/>
      <c r="P1076" s="44">
        <f t="shared" si="447"/>
        <v>0</v>
      </c>
      <c r="Q1076" s="34">
        <f t="shared" si="448"/>
        <v>0</v>
      </c>
      <c r="R1076" s="44"/>
      <c r="S1076" s="44"/>
      <c r="T1076" s="44"/>
      <c r="U1076" s="155">
        <f t="shared" si="449"/>
        <v>0</v>
      </c>
      <c r="V1076" s="34">
        <f t="shared" si="450"/>
        <v>0</v>
      </c>
      <c r="W1076" s="109">
        <f t="shared" si="451"/>
        <v>0</v>
      </c>
      <c r="X1076" s="109"/>
      <c r="Y1076" s="102"/>
      <c r="Z1076" s="201">
        <v>4000</v>
      </c>
      <c r="AA1076" s="35">
        <f t="shared" si="452"/>
        <v>0</v>
      </c>
    </row>
    <row r="1077" spans="1:27" ht="15" customHeight="1">
      <c r="A1077" s="195" t="s">
        <v>1105</v>
      </c>
      <c r="B1077" s="186" t="s">
        <v>68</v>
      </c>
      <c r="C1077" s="48"/>
      <c r="D1077" s="48"/>
      <c r="E1077" s="48">
        <v>1</v>
      </c>
      <c r="F1077" s="34">
        <f t="shared" si="443"/>
        <v>1</v>
      </c>
      <c r="G1077" s="34">
        <f t="shared" si="444"/>
        <v>80</v>
      </c>
      <c r="H1077" s="34"/>
      <c r="I1077" s="34"/>
      <c r="J1077" s="34">
        <v>1</v>
      </c>
      <c r="K1077" s="34">
        <f t="shared" si="445"/>
        <v>1</v>
      </c>
      <c r="L1077" s="34">
        <f t="shared" si="446"/>
        <v>80</v>
      </c>
      <c r="M1077" s="34"/>
      <c r="N1077" s="34"/>
      <c r="O1077" s="34">
        <v>1</v>
      </c>
      <c r="P1077" s="34">
        <f t="shared" si="447"/>
        <v>1</v>
      </c>
      <c r="Q1077" s="34">
        <f t="shared" si="448"/>
        <v>80</v>
      </c>
      <c r="R1077" s="34"/>
      <c r="S1077" s="34"/>
      <c r="T1077" s="34"/>
      <c r="U1077" s="37">
        <f t="shared" si="449"/>
        <v>0</v>
      </c>
      <c r="V1077" s="34">
        <f t="shared" si="450"/>
        <v>0</v>
      </c>
      <c r="W1077" s="57">
        <f t="shared" si="451"/>
        <v>3</v>
      </c>
      <c r="X1077" s="87"/>
      <c r="Y1077" s="61"/>
      <c r="Z1077" s="201">
        <v>80</v>
      </c>
      <c r="AA1077" s="35">
        <f t="shared" si="452"/>
        <v>240</v>
      </c>
    </row>
    <row r="1078" spans="1:27" ht="15" customHeight="1">
      <c r="A1078" s="195" t="s">
        <v>1106</v>
      </c>
      <c r="B1078" s="186" t="s">
        <v>150</v>
      </c>
      <c r="C1078" s="48"/>
      <c r="D1078" s="48"/>
      <c r="E1078" s="48"/>
      <c r="F1078" s="34">
        <f t="shared" si="443"/>
        <v>0</v>
      </c>
      <c r="G1078" s="34">
        <f t="shared" si="444"/>
        <v>0</v>
      </c>
      <c r="H1078" s="34"/>
      <c r="I1078" s="34"/>
      <c r="J1078" s="34"/>
      <c r="K1078" s="34">
        <f t="shared" si="445"/>
        <v>0</v>
      </c>
      <c r="L1078" s="34">
        <f t="shared" si="446"/>
        <v>0</v>
      </c>
      <c r="M1078" s="34"/>
      <c r="N1078" s="34"/>
      <c r="O1078" s="34"/>
      <c r="P1078" s="34">
        <f t="shared" si="447"/>
        <v>0</v>
      </c>
      <c r="Q1078" s="34">
        <f t="shared" si="448"/>
        <v>0</v>
      </c>
      <c r="R1078" s="34"/>
      <c r="S1078" s="34"/>
      <c r="T1078" s="34"/>
      <c r="U1078" s="37">
        <f t="shared" si="449"/>
        <v>0</v>
      </c>
      <c r="V1078" s="34">
        <f t="shared" si="450"/>
        <v>0</v>
      </c>
      <c r="W1078" s="57">
        <f t="shared" si="451"/>
        <v>0</v>
      </c>
      <c r="X1078" s="87"/>
      <c r="Y1078" s="61"/>
      <c r="Z1078" s="201"/>
      <c r="AA1078" s="35">
        <f t="shared" si="452"/>
        <v>0</v>
      </c>
    </row>
    <row r="1079" spans="1:27" ht="15" customHeight="1">
      <c r="A1079" s="195" t="s">
        <v>1107</v>
      </c>
      <c r="B1079" s="186" t="s">
        <v>36</v>
      </c>
      <c r="C1079" s="48"/>
      <c r="D1079" s="48"/>
      <c r="E1079" s="48"/>
      <c r="F1079" s="34">
        <f t="shared" si="443"/>
        <v>0</v>
      </c>
      <c r="G1079" s="34">
        <f t="shared" si="444"/>
        <v>0</v>
      </c>
      <c r="H1079" s="34"/>
      <c r="I1079" s="34"/>
      <c r="J1079" s="34"/>
      <c r="K1079" s="34">
        <f t="shared" si="445"/>
        <v>0</v>
      </c>
      <c r="L1079" s="34">
        <f t="shared" si="446"/>
        <v>0</v>
      </c>
      <c r="M1079" s="34"/>
      <c r="N1079" s="34"/>
      <c r="O1079" s="34"/>
      <c r="P1079" s="34">
        <f t="shared" si="447"/>
        <v>0</v>
      </c>
      <c r="Q1079" s="34">
        <f t="shared" si="448"/>
        <v>0</v>
      </c>
      <c r="R1079" s="34"/>
      <c r="S1079" s="34"/>
      <c r="T1079" s="34"/>
      <c r="U1079" s="37">
        <f t="shared" si="449"/>
        <v>0</v>
      </c>
      <c r="V1079" s="34">
        <f t="shared" si="450"/>
        <v>0</v>
      </c>
      <c r="W1079" s="57">
        <f t="shared" si="451"/>
        <v>0</v>
      </c>
      <c r="X1079" s="87"/>
      <c r="Y1079" s="61"/>
      <c r="Z1079" s="201"/>
      <c r="AA1079" s="35">
        <f t="shared" si="452"/>
        <v>0</v>
      </c>
    </row>
    <row r="1080" spans="1:27" ht="15" customHeight="1">
      <c r="A1080" s="195" t="s">
        <v>1217</v>
      </c>
      <c r="B1080" s="186" t="s">
        <v>30</v>
      </c>
      <c r="C1080" s="48"/>
      <c r="D1080" s="48"/>
      <c r="E1080" s="48"/>
      <c r="F1080" s="34">
        <f t="shared" si="443"/>
        <v>0</v>
      </c>
      <c r="G1080" s="34">
        <f t="shared" si="444"/>
        <v>0</v>
      </c>
      <c r="H1080" s="34"/>
      <c r="I1080" s="34"/>
      <c r="J1080" s="34"/>
      <c r="K1080" s="34">
        <f t="shared" si="445"/>
        <v>0</v>
      </c>
      <c r="L1080" s="34">
        <f t="shared" si="446"/>
        <v>0</v>
      </c>
      <c r="M1080" s="34"/>
      <c r="N1080" s="34"/>
      <c r="O1080" s="34"/>
      <c r="P1080" s="34">
        <f t="shared" si="447"/>
        <v>0</v>
      </c>
      <c r="Q1080" s="34">
        <f t="shared" si="448"/>
        <v>0</v>
      </c>
      <c r="R1080" s="34"/>
      <c r="S1080" s="34"/>
      <c r="T1080" s="34"/>
      <c r="U1080" s="37">
        <f t="shared" si="449"/>
        <v>0</v>
      </c>
      <c r="V1080" s="34">
        <f t="shared" si="450"/>
        <v>0</v>
      </c>
      <c r="W1080" s="57">
        <f t="shared" si="451"/>
        <v>0</v>
      </c>
      <c r="X1080" s="87"/>
      <c r="Y1080" s="61"/>
      <c r="Z1080" s="201">
        <v>126.82</v>
      </c>
      <c r="AA1080" s="35">
        <f t="shared" si="452"/>
        <v>0</v>
      </c>
    </row>
    <row r="1081" spans="1:27" ht="15" customHeight="1">
      <c r="A1081" s="195" t="s">
        <v>1108</v>
      </c>
      <c r="B1081" s="186" t="s">
        <v>30</v>
      </c>
      <c r="C1081" s="48"/>
      <c r="D1081" s="48"/>
      <c r="E1081" s="48"/>
      <c r="F1081" s="34">
        <f t="shared" si="443"/>
        <v>0</v>
      </c>
      <c r="G1081" s="34">
        <f t="shared" si="444"/>
        <v>0</v>
      </c>
      <c r="H1081" s="34"/>
      <c r="I1081" s="34"/>
      <c r="J1081" s="34"/>
      <c r="K1081" s="34">
        <f t="shared" si="445"/>
        <v>0</v>
      </c>
      <c r="L1081" s="34">
        <f t="shared" si="446"/>
        <v>0</v>
      </c>
      <c r="M1081" s="34"/>
      <c r="N1081" s="34"/>
      <c r="O1081" s="34"/>
      <c r="P1081" s="34">
        <f t="shared" si="447"/>
        <v>0</v>
      </c>
      <c r="Q1081" s="34">
        <f t="shared" si="448"/>
        <v>0</v>
      </c>
      <c r="R1081" s="34"/>
      <c r="S1081" s="34"/>
      <c r="T1081" s="34"/>
      <c r="U1081" s="37">
        <f t="shared" si="449"/>
        <v>0</v>
      </c>
      <c r="V1081" s="34">
        <f t="shared" si="450"/>
        <v>0</v>
      </c>
      <c r="W1081" s="57">
        <f t="shared" si="451"/>
        <v>0</v>
      </c>
      <c r="X1081" s="87"/>
      <c r="Y1081" s="61"/>
      <c r="Z1081" s="201"/>
      <c r="AA1081" s="35">
        <f t="shared" si="452"/>
        <v>0</v>
      </c>
    </row>
    <row r="1082" spans="1:27" ht="15" customHeight="1">
      <c r="A1082" s="195" t="s">
        <v>1109</v>
      </c>
      <c r="B1082" s="186" t="s">
        <v>150</v>
      </c>
      <c r="C1082" s="78"/>
      <c r="D1082" s="78"/>
      <c r="E1082" s="78"/>
      <c r="F1082" s="34">
        <f t="shared" si="443"/>
        <v>0</v>
      </c>
      <c r="G1082" s="34">
        <f t="shared" si="444"/>
        <v>0</v>
      </c>
      <c r="H1082" s="44"/>
      <c r="I1082" s="44"/>
      <c r="J1082" s="44"/>
      <c r="K1082" s="34">
        <f t="shared" si="445"/>
        <v>0</v>
      </c>
      <c r="L1082" s="34">
        <f t="shared" si="446"/>
        <v>0</v>
      </c>
      <c r="M1082" s="44"/>
      <c r="N1082" s="44"/>
      <c r="O1082" s="44"/>
      <c r="P1082" s="34">
        <f t="shared" si="447"/>
        <v>0</v>
      </c>
      <c r="Q1082" s="34">
        <f t="shared" si="448"/>
        <v>0</v>
      </c>
      <c r="R1082" s="44"/>
      <c r="S1082" s="44"/>
      <c r="T1082" s="44"/>
      <c r="U1082" s="37">
        <f t="shared" si="449"/>
        <v>0</v>
      </c>
      <c r="V1082" s="34">
        <f t="shared" si="450"/>
        <v>0</v>
      </c>
      <c r="W1082" s="57">
        <f t="shared" si="451"/>
        <v>0</v>
      </c>
      <c r="X1082" s="88"/>
      <c r="Y1082" s="64"/>
      <c r="Z1082" s="201"/>
      <c r="AA1082" s="35">
        <f t="shared" si="452"/>
        <v>0</v>
      </c>
    </row>
    <row r="1083" spans="1:27" ht="15" customHeight="1">
      <c r="A1083" s="195" t="s">
        <v>1110</v>
      </c>
      <c r="B1083" s="186" t="s">
        <v>36</v>
      </c>
      <c r="C1083" s="78">
        <v>6</v>
      </c>
      <c r="D1083" s="78"/>
      <c r="E1083" s="78"/>
      <c r="F1083" s="34">
        <f t="shared" si="443"/>
        <v>6</v>
      </c>
      <c r="G1083" s="34">
        <f t="shared" si="444"/>
        <v>9000</v>
      </c>
      <c r="H1083" s="44"/>
      <c r="I1083" s="44"/>
      <c r="J1083" s="44"/>
      <c r="K1083" s="34">
        <f t="shared" si="445"/>
        <v>0</v>
      </c>
      <c r="L1083" s="34">
        <f t="shared" si="446"/>
        <v>0</v>
      </c>
      <c r="M1083" s="44"/>
      <c r="N1083" s="44"/>
      <c r="O1083" s="44"/>
      <c r="P1083" s="34">
        <f t="shared" si="447"/>
        <v>0</v>
      </c>
      <c r="Q1083" s="34">
        <f t="shared" si="448"/>
        <v>0</v>
      </c>
      <c r="R1083" s="44"/>
      <c r="S1083" s="44"/>
      <c r="T1083" s="44"/>
      <c r="U1083" s="37">
        <f t="shared" si="449"/>
        <v>0</v>
      </c>
      <c r="V1083" s="34">
        <f t="shared" si="450"/>
        <v>0</v>
      </c>
      <c r="W1083" s="57">
        <f t="shared" si="451"/>
        <v>6</v>
      </c>
      <c r="X1083" s="88"/>
      <c r="Y1083" s="64"/>
      <c r="Z1083" s="201">
        <v>1500</v>
      </c>
      <c r="AA1083" s="35">
        <f t="shared" si="452"/>
        <v>9000</v>
      </c>
    </row>
    <row r="1084" spans="1:27" ht="15" customHeight="1">
      <c r="A1084" s="195" t="s">
        <v>1111</v>
      </c>
      <c r="B1084" s="186" t="s">
        <v>1112</v>
      </c>
      <c r="C1084" s="78"/>
      <c r="D1084" s="78"/>
      <c r="E1084" s="78"/>
      <c r="F1084" s="34">
        <f t="shared" si="443"/>
        <v>0</v>
      </c>
      <c r="G1084" s="34">
        <f t="shared" si="444"/>
        <v>0</v>
      </c>
      <c r="H1084" s="44"/>
      <c r="I1084" s="44"/>
      <c r="J1084" s="44"/>
      <c r="K1084" s="34">
        <f t="shared" si="445"/>
        <v>0</v>
      </c>
      <c r="L1084" s="34">
        <f t="shared" si="446"/>
        <v>0</v>
      </c>
      <c r="M1084" s="44"/>
      <c r="N1084" s="44"/>
      <c r="O1084" s="44"/>
      <c r="P1084" s="34">
        <f t="shared" si="447"/>
        <v>0</v>
      </c>
      <c r="Q1084" s="34">
        <f t="shared" si="448"/>
        <v>0</v>
      </c>
      <c r="R1084" s="44"/>
      <c r="S1084" s="44"/>
      <c r="T1084" s="44"/>
      <c r="U1084" s="37">
        <f t="shared" si="449"/>
        <v>0</v>
      </c>
      <c r="V1084" s="34">
        <f t="shared" si="450"/>
        <v>0</v>
      </c>
      <c r="W1084" s="57">
        <f t="shared" si="451"/>
        <v>0</v>
      </c>
      <c r="X1084" s="88"/>
      <c r="Y1084" s="64"/>
      <c r="Z1084" s="201">
        <v>400</v>
      </c>
      <c r="AA1084" s="35">
        <f t="shared" si="452"/>
        <v>0</v>
      </c>
    </row>
    <row r="1085" spans="1:27" ht="15" customHeight="1">
      <c r="A1085" s="195" t="s">
        <v>1113</v>
      </c>
      <c r="B1085" s="186" t="s">
        <v>30</v>
      </c>
      <c r="C1085" s="78"/>
      <c r="D1085" s="78"/>
      <c r="E1085" s="78"/>
      <c r="F1085" s="44">
        <f t="shared" si="443"/>
        <v>0</v>
      </c>
      <c r="G1085" s="34">
        <f t="shared" si="444"/>
        <v>0</v>
      </c>
      <c r="H1085" s="44"/>
      <c r="I1085" s="44"/>
      <c r="J1085" s="44"/>
      <c r="K1085" s="44">
        <f t="shared" si="445"/>
        <v>0</v>
      </c>
      <c r="L1085" s="34">
        <f t="shared" si="446"/>
        <v>0</v>
      </c>
      <c r="M1085" s="44"/>
      <c r="N1085" s="44"/>
      <c r="O1085" s="44"/>
      <c r="P1085" s="44">
        <f t="shared" si="447"/>
        <v>0</v>
      </c>
      <c r="Q1085" s="34">
        <f t="shared" si="448"/>
        <v>0</v>
      </c>
      <c r="R1085" s="44"/>
      <c r="S1085" s="44"/>
      <c r="T1085" s="44"/>
      <c r="U1085" s="155">
        <f t="shared" si="449"/>
        <v>0</v>
      </c>
      <c r="V1085" s="34">
        <f t="shared" si="450"/>
        <v>0</v>
      </c>
      <c r="W1085" s="109">
        <f t="shared" si="451"/>
        <v>0</v>
      </c>
      <c r="X1085" s="109"/>
      <c r="Y1085" s="102"/>
      <c r="Z1085" s="201">
        <v>150</v>
      </c>
      <c r="AA1085" s="35">
        <f t="shared" si="452"/>
        <v>0</v>
      </c>
    </row>
    <row r="1086" spans="1:27" ht="15" customHeight="1">
      <c r="A1086" s="195" t="s">
        <v>1114</v>
      </c>
      <c r="B1086" s="186" t="s">
        <v>30</v>
      </c>
      <c r="C1086" s="48"/>
      <c r="D1086" s="48"/>
      <c r="E1086" s="48"/>
      <c r="F1086" s="34">
        <f t="shared" si="440"/>
        <v>0</v>
      </c>
      <c r="G1086" s="34">
        <f t="shared" si="285"/>
        <v>0</v>
      </c>
      <c r="H1086" s="34"/>
      <c r="I1086" s="34"/>
      <c r="J1086" s="34"/>
      <c r="K1086" s="34">
        <f t="shared" si="292"/>
        <v>0</v>
      </c>
      <c r="L1086" s="34">
        <f t="shared" si="442"/>
        <v>0</v>
      </c>
      <c r="M1086" s="34"/>
      <c r="N1086" s="34"/>
      <c r="O1086" s="34"/>
      <c r="P1086" s="34">
        <f t="shared" si="293"/>
        <v>0</v>
      </c>
      <c r="Q1086" s="34">
        <f t="shared" si="287"/>
        <v>0</v>
      </c>
      <c r="R1086" s="34"/>
      <c r="S1086" s="34"/>
      <c r="T1086" s="34"/>
      <c r="U1086" s="37">
        <f t="shared" si="294"/>
        <v>0</v>
      </c>
      <c r="V1086" s="34">
        <f t="shared" si="288"/>
        <v>0</v>
      </c>
      <c r="W1086" s="57">
        <f t="shared" ref="W1086:W1206" si="473">F1086+K1086+P1086+U1086</f>
        <v>0</v>
      </c>
      <c r="X1086" s="87"/>
      <c r="Y1086" s="61"/>
      <c r="Z1086" s="201">
        <v>30</v>
      </c>
      <c r="AA1086" s="35">
        <f t="shared" si="290"/>
        <v>0</v>
      </c>
    </row>
    <row r="1087" spans="1:27" ht="15" customHeight="1">
      <c r="A1087" s="195" t="s">
        <v>1115</v>
      </c>
      <c r="B1087" s="186" t="s">
        <v>30</v>
      </c>
      <c r="C1087" s="48"/>
      <c r="D1087" s="48"/>
      <c r="E1087" s="48"/>
      <c r="F1087" s="34">
        <f t="shared" ref="F1087:F1095" si="474">SUM(C1087:E1087)</f>
        <v>0</v>
      </c>
      <c r="G1087" s="34">
        <f t="shared" ref="G1087:G1095" si="475">F1087*Z1087</f>
        <v>0</v>
      </c>
      <c r="H1087" s="34"/>
      <c r="I1087" s="34"/>
      <c r="J1087" s="34"/>
      <c r="K1087" s="34">
        <f t="shared" ref="K1087:K1095" si="476">SUM(H1087:J1087)</f>
        <v>0</v>
      </c>
      <c r="L1087" s="34">
        <f t="shared" ref="L1087:L1095" si="477">K1087*Z1087</f>
        <v>0</v>
      </c>
      <c r="M1087" s="34"/>
      <c r="N1087" s="34"/>
      <c r="O1087" s="34"/>
      <c r="P1087" s="34">
        <f t="shared" ref="P1087:P1095" si="478">SUM(M1087:O1087)</f>
        <v>0</v>
      </c>
      <c r="Q1087" s="34">
        <f t="shared" ref="Q1087:Q1095" si="479">P1087*Z1087</f>
        <v>0</v>
      </c>
      <c r="R1087" s="34"/>
      <c r="S1087" s="34"/>
      <c r="T1087" s="34"/>
      <c r="U1087" s="37">
        <f t="shared" ref="U1087:U1095" si="480">SUM(R1087:T1087)</f>
        <v>0</v>
      </c>
      <c r="V1087" s="34">
        <f t="shared" ref="V1087:V1095" si="481">U1087*Z1087</f>
        <v>0</v>
      </c>
      <c r="W1087" s="57">
        <f t="shared" ref="W1087:W1095" si="482">F1087+K1087+P1087+U1087</f>
        <v>0</v>
      </c>
      <c r="X1087" s="87"/>
      <c r="Y1087" s="61"/>
      <c r="Z1087" s="201">
        <v>1000</v>
      </c>
      <c r="AA1087" s="35">
        <f t="shared" ref="AA1087:AA1095" si="483">W1087*Z1087</f>
        <v>0</v>
      </c>
    </row>
    <row r="1088" spans="1:27" ht="15" customHeight="1">
      <c r="A1088" s="195" t="s">
        <v>1116</v>
      </c>
      <c r="B1088" s="186" t="s">
        <v>30</v>
      </c>
      <c r="C1088" s="48"/>
      <c r="D1088" s="48"/>
      <c r="E1088" s="48"/>
      <c r="F1088" s="34">
        <f t="shared" si="474"/>
        <v>0</v>
      </c>
      <c r="G1088" s="34">
        <f t="shared" si="475"/>
        <v>0</v>
      </c>
      <c r="H1088" s="34"/>
      <c r="I1088" s="34"/>
      <c r="J1088" s="34"/>
      <c r="K1088" s="34">
        <f t="shared" si="476"/>
        <v>0</v>
      </c>
      <c r="L1088" s="34">
        <f t="shared" si="477"/>
        <v>0</v>
      </c>
      <c r="M1088" s="34"/>
      <c r="N1088" s="34"/>
      <c r="O1088" s="34"/>
      <c r="P1088" s="34">
        <f t="shared" si="478"/>
        <v>0</v>
      </c>
      <c r="Q1088" s="34">
        <f t="shared" si="479"/>
        <v>0</v>
      </c>
      <c r="R1088" s="34"/>
      <c r="S1088" s="34"/>
      <c r="T1088" s="34"/>
      <c r="U1088" s="37">
        <f t="shared" si="480"/>
        <v>0</v>
      </c>
      <c r="V1088" s="34">
        <f t="shared" si="481"/>
        <v>0</v>
      </c>
      <c r="W1088" s="57">
        <f t="shared" si="482"/>
        <v>0</v>
      </c>
      <c r="X1088" s="87"/>
      <c r="Y1088" s="61"/>
      <c r="Z1088" s="201"/>
      <c r="AA1088" s="35">
        <f t="shared" si="483"/>
        <v>0</v>
      </c>
    </row>
    <row r="1089" spans="1:27" ht="15" customHeight="1">
      <c r="A1089" s="195" t="s">
        <v>1117</v>
      </c>
      <c r="B1089" s="186" t="s">
        <v>861</v>
      </c>
      <c r="C1089" s="48"/>
      <c r="D1089" s="48"/>
      <c r="E1089" s="48"/>
      <c r="F1089" s="34">
        <f t="shared" si="474"/>
        <v>0</v>
      </c>
      <c r="G1089" s="34">
        <f t="shared" si="475"/>
        <v>0</v>
      </c>
      <c r="H1089" s="34"/>
      <c r="I1089" s="34"/>
      <c r="J1089" s="34"/>
      <c r="K1089" s="34">
        <f t="shared" si="476"/>
        <v>0</v>
      </c>
      <c r="L1089" s="34">
        <f t="shared" si="477"/>
        <v>0</v>
      </c>
      <c r="M1089" s="34"/>
      <c r="N1089" s="34"/>
      <c r="O1089" s="34"/>
      <c r="P1089" s="34">
        <f t="shared" si="478"/>
        <v>0</v>
      </c>
      <c r="Q1089" s="34">
        <f t="shared" si="479"/>
        <v>0</v>
      </c>
      <c r="R1089" s="34"/>
      <c r="S1089" s="34"/>
      <c r="T1089" s="34"/>
      <c r="U1089" s="37">
        <f t="shared" si="480"/>
        <v>0</v>
      </c>
      <c r="V1089" s="34">
        <f t="shared" si="481"/>
        <v>0</v>
      </c>
      <c r="W1089" s="57">
        <f t="shared" si="482"/>
        <v>0</v>
      </c>
      <c r="X1089" s="87"/>
      <c r="Y1089" s="61"/>
      <c r="Z1089" s="201"/>
      <c r="AA1089" s="35">
        <f t="shared" si="483"/>
        <v>0</v>
      </c>
    </row>
    <row r="1090" spans="1:27" ht="15" customHeight="1">
      <c r="A1090" s="195" t="s">
        <v>1118</v>
      </c>
      <c r="B1090" s="186" t="s">
        <v>30</v>
      </c>
      <c r="C1090" s="48"/>
      <c r="D1090" s="48"/>
      <c r="E1090" s="48"/>
      <c r="F1090" s="34">
        <f t="shared" si="474"/>
        <v>0</v>
      </c>
      <c r="G1090" s="34">
        <f t="shared" si="475"/>
        <v>0</v>
      </c>
      <c r="H1090" s="34"/>
      <c r="I1090" s="34"/>
      <c r="J1090" s="34"/>
      <c r="K1090" s="34">
        <f t="shared" si="476"/>
        <v>0</v>
      </c>
      <c r="L1090" s="34">
        <f t="shared" si="477"/>
        <v>0</v>
      </c>
      <c r="M1090" s="34"/>
      <c r="N1090" s="34"/>
      <c r="O1090" s="34"/>
      <c r="P1090" s="34">
        <f t="shared" si="478"/>
        <v>0</v>
      </c>
      <c r="Q1090" s="34">
        <f t="shared" si="479"/>
        <v>0</v>
      </c>
      <c r="R1090" s="34"/>
      <c r="S1090" s="34"/>
      <c r="T1090" s="34"/>
      <c r="U1090" s="37">
        <f t="shared" si="480"/>
        <v>0</v>
      </c>
      <c r="V1090" s="34">
        <f t="shared" si="481"/>
        <v>0</v>
      </c>
      <c r="W1090" s="57">
        <f t="shared" si="482"/>
        <v>0</v>
      </c>
      <c r="X1090" s="87"/>
      <c r="Y1090" s="61"/>
      <c r="Z1090" s="201"/>
      <c r="AA1090" s="35">
        <f t="shared" si="483"/>
        <v>0</v>
      </c>
    </row>
    <row r="1091" spans="1:27" ht="15" customHeight="1">
      <c r="A1091" s="195" t="s">
        <v>1119</v>
      </c>
      <c r="B1091" s="186" t="s">
        <v>30</v>
      </c>
      <c r="C1091" s="48"/>
      <c r="D1091" s="48"/>
      <c r="E1091" s="48"/>
      <c r="F1091" s="34">
        <f t="shared" si="474"/>
        <v>0</v>
      </c>
      <c r="G1091" s="34">
        <f t="shared" si="475"/>
        <v>0</v>
      </c>
      <c r="H1091" s="34"/>
      <c r="I1091" s="34"/>
      <c r="J1091" s="34"/>
      <c r="K1091" s="34">
        <f t="shared" si="476"/>
        <v>0</v>
      </c>
      <c r="L1091" s="34">
        <f t="shared" si="477"/>
        <v>0</v>
      </c>
      <c r="M1091" s="34"/>
      <c r="N1091" s="34"/>
      <c r="O1091" s="34"/>
      <c r="P1091" s="34">
        <f t="shared" si="478"/>
        <v>0</v>
      </c>
      <c r="Q1091" s="34">
        <f t="shared" si="479"/>
        <v>0</v>
      </c>
      <c r="R1091" s="34"/>
      <c r="S1091" s="34"/>
      <c r="T1091" s="34"/>
      <c r="U1091" s="37">
        <f t="shared" si="480"/>
        <v>0</v>
      </c>
      <c r="V1091" s="34">
        <f t="shared" si="481"/>
        <v>0</v>
      </c>
      <c r="W1091" s="57">
        <f t="shared" si="482"/>
        <v>0</v>
      </c>
      <c r="X1091" s="87"/>
      <c r="Y1091" s="61"/>
      <c r="Z1091" s="201"/>
      <c r="AA1091" s="35">
        <f t="shared" si="483"/>
        <v>0</v>
      </c>
    </row>
    <row r="1092" spans="1:27" ht="15" customHeight="1">
      <c r="A1092" s="195" t="s">
        <v>1120</v>
      </c>
      <c r="B1092" s="186" t="s">
        <v>150</v>
      </c>
      <c r="C1092" s="78"/>
      <c r="D1092" s="78"/>
      <c r="E1092" s="78"/>
      <c r="F1092" s="34">
        <f t="shared" si="474"/>
        <v>0</v>
      </c>
      <c r="G1092" s="34">
        <f t="shared" si="475"/>
        <v>0</v>
      </c>
      <c r="H1092" s="44"/>
      <c r="I1092" s="44"/>
      <c r="J1092" s="44"/>
      <c r="K1092" s="34">
        <f t="shared" si="476"/>
        <v>0</v>
      </c>
      <c r="L1092" s="34">
        <f t="shared" si="477"/>
        <v>0</v>
      </c>
      <c r="M1092" s="44"/>
      <c r="N1092" s="44"/>
      <c r="O1092" s="44"/>
      <c r="P1092" s="34">
        <f t="shared" si="478"/>
        <v>0</v>
      </c>
      <c r="Q1092" s="34">
        <f t="shared" si="479"/>
        <v>0</v>
      </c>
      <c r="R1092" s="44"/>
      <c r="S1092" s="44"/>
      <c r="T1092" s="44"/>
      <c r="U1092" s="37">
        <f t="shared" si="480"/>
        <v>0</v>
      </c>
      <c r="V1092" s="34">
        <f t="shared" si="481"/>
        <v>0</v>
      </c>
      <c r="W1092" s="57">
        <f t="shared" si="482"/>
        <v>0</v>
      </c>
      <c r="X1092" s="88"/>
      <c r="Y1092" s="64"/>
      <c r="Z1092" s="201"/>
      <c r="AA1092" s="35">
        <f t="shared" si="483"/>
        <v>0</v>
      </c>
    </row>
    <row r="1093" spans="1:27" ht="15" customHeight="1">
      <c r="A1093" s="195" t="s">
        <v>1121</v>
      </c>
      <c r="B1093" s="186" t="s">
        <v>150</v>
      </c>
      <c r="C1093" s="78"/>
      <c r="D1093" s="78"/>
      <c r="E1093" s="78"/>
      <c r="F1093" s="34">
        <f t="shared" si="474"/>
        <v>0</v>
      </c>
      <c r="G1093" s="34">
        <f t="shared" si="475"/>
        <v>0</v>
      </c>
      <c r="H1093" s="44"/>
      <c r="I1093" s="44"/>
      <c r="J1093" s="44"/>
      <c r="K1093" s="34">
        <f t="shared" si="476"/>
        <v>0</v>
      </c>
      <c r="L1093" s="34">
        <f t="shared" si="477"/>
        <v>0</v>
      </c>
      <c r="M1093" s="44"/>
      <c r="N1093" s="44"/>
      <c r="O1093" s="44"/>
      <c r="P1093" s="34">
        <f t="shared" si="478"/>
        <v>0</v>
      </c>
      <c r="Q1093" s="34">
        <f t="shared" si="479"/>
        <v>0</v>
      </c>
      <c r="R1093" s="44"/>
      <c r="S1093" s="44"/>
      <c r="T1093" s="44"/>
      <c r="U1093" s="37">
        <f t="shared" si="480"/>
        <v>0</v>
      </c>
      <c r="V1093" s="34">
        <f t="shared" si="481"/>
        <v>0</v>
      </c>
      <c r="W1093" s="57">
        <f t="shared" si="482"/>
        <v>0</v>
      </c>
      <c r="X1093" s="88"/>
      <c r="Y1093" s="64"/>
      <c r="Z1093" s="201"/>
      <c r="AA1093" s="35">
        <f t="shared" si="483"/>
        <v>0</v>
      </c>
    </row>
    <row r="1094" spans="1:27" ht="15" customHeight="1">
      <c r="A1094" s="195" t="s">
        <v>1122</v>
      </c>
      <c r="B1094" s="186" t="s">
        <v>30</v>
      </c>
      <c r="C1094" s="78"/>
      <c r="D1094" s="78"/>
      <c r="E1094" s="78"/>
      <c r="F1094" s="34">
        <f t="shared" si="474"/>
        <v>0</v>
      </c>
      <c r="G1094" s="34">
        <f t="shared" si="475"/>
        <v>0</v>
      </c>
      <c r="H1094" s="44"/>
      <c r="I1094" s="44"/>
      <c r="J1094" s="44"/>
      <c r="K1094" s="34">
        <f t="shared" si="476"/>
        <v>0</v>
      </c>
      <c r="L1094" s="34">
        <f t="shared" si="477"/>
        <v>0</v>
      </c>
      <c r="M1094" s="44"/>
      <c r="N1094" s="44"/>
      <c r="O1094" s="44"/>
      <c r="P1094" s="34">
        <f t="shared" si="478"/>
        <v>0</v>
      </c>
      <c r="Q1094" s="34">
        <f t="shared" si="479"/>
        <v>0</v>
      </c>
      <c r="R1094" s="44"/>
      <c r="S1094" s="44"/>
      <c r="T1094" s="44"/>
      <c r="U1094" s="37">
        <f t="shared" si="480"/>
        <v>0</v>
      </c>
      <c r="V1094" s="34">
        <f t="shared" si="481"/>
        <v>0</v>
      </c>
      <c r="W1094" s="57">
        <f t="shared" si="482"/>
        <v>0</v>
      </c>
      <c r="X1094" s="88"/>
      <c r="Y1094" s="64"/>
      <c r="Z1094" s="201"/>
      <c r="AA1094" s="35">
        <f t="shared" si="483"/>
        <v>0</v>
      </c>
    </row>
    <row r="1095" spans="1:27" ht="15" customHeight="1">
      <c r="A1095" s="195" t="s">
        <v>1123</v>
      </c>
      <c r="B1095" s="186" t="s">
        <v>44</v>
      </c>
      <c r="C1095" s="78"/>
      <c r="D1095" s="78"/>
      <c r="E1095" s="78"/>
      <c r="F1095" s="44">
        <f t="shared" si="474"/>
        <v>0</v>
      </c>
      <c r="G1095" s="34">
        <f t="shared" si="475"/>
        <v>0</v>
      </c>
      <c r="H1095" s="44"/>
      <c r="I1095" s="44"/>
      <c r="J1095" s="44"/>
      <c r="K1095" s="44">
        <f t="shared" si="476"/>
        <v>0</v>
      </c>
      <c r="L1095" s="34">
        <f t="shared" si="477"/>
        <v>0</v>
      </c>
      <c r="M1095" s="44"/>
      <c r="N1095" s="44"/>
      <c r="O1095" s="44"/>
      <c r="P1095" s="44">
        <f t="shared" si="478"/>
        <v>0</v>
      </c>
      <c r="Q1095" s="34">
        <f t="shared" si="479"/>
        <v>0</v>
      </c>
      <c r="R1095" s="44"/>
      <c r="S1095" s="44"/>
      <c r="T1095" s="44"/>
      <c r="U1095" s="155">
        <f t="shared" si="480"/>
        <v>0</v>
      </c>
      <c r="V1095" s="34">
        <f t="shared" si="481"/>
        <v>0</v>
      </c>
      <c r="W1095" s="109">
        <f t="shared" si="482"/>
        <v>0</v>
      </c>
      <c r="X1095" s="109"/>
      <c r="Y1095" s="102"/>
      <c r="Z1095" s="201"/>
      <c r="AA1095" s="35">
        <f t="shared" si="483"/>
        <v>0</v>
      </c>
    </row>
    <row r="1096" spans="1:27" ht="15" customHeight="1">
      <c r="A1096" s="195" t="s">
        <v>1124</v>
      </c>
      <c r="B1096" s="186" t="s">
        <v>44</v>
      </c>
      <c r="C1096" s="48"/>
      <c r="D1096" s="48"/>
      <c r="E1096" s="48"/>
      <c r="F1096" s="34">
        <f t="shared" si="440"/>
        <v>0</v>
      </c>
      <c r="G1096" s="34">
        <f t="shared" si="285"/>
        <v>0</v>
      </c>
      <c r="H1096" s="34"/>
      <c r="I1096" s="34"/>
      <c r="J1096" s="34"/>
      <c r="K1096" s="34">
        <f t="shared" si="292"/>
        <v>0</v>
      </c>
      <c r="L1096" s="34">
        <f t="shared" si="442"/>
        <v>0</v>
      </c>
      <c r="M1096" s="34"/>
      <c r="N1096" s="34"/>
      <c r="O1096" s="34"/>
      <c r="P1096" s="34">
        <f t="shared" si="293"/>
        <v>0</v>
      </c>
      <c r="Q1096" s="34">
        <f t="shared" si="287"/>
        <v>0</v>
      </c>
      <c r="R1096" s="34"/>
      <c r="S1096" s="34"/>
      <c r="T1096" s="34"/>
      <c r="U1096" s="37">
        <f t="shared" si="294"/>
        <v>0</v>
      </c>
      <c r="V1096" s="34">
        <f t="shared" si="288"/>
        <v>0</v>
      </c>
      <c r="W1096" s="57">
        <f t="shared" si="473"/>
        <v>0</v>
      </c>
      <c r="X1096" s="87"/>
      <c r="Y1096" s="61"/>
      <c r="Z1096" s="201"/>
      <c r="AA1096" s="35">
        <f t="shared" si="290"/>
        <v>0</v>
      </c>
    </row>
    <row r="1097" spans="1:27" ht="15" customHeight="1">
      <c r="A1097" s="195" t="s">
        <v>1125</v>
      </c>
      <c r="B1097" s="186" t="s">
        <v>150</v>
      </c>
      <c r="C1097" s="48"/>
      <c r="D1097" s="48"/>
      <c r="E1097" s="48"/>
      <c r="F1097" s="34">
        <f t="shared" si="440"/>
        <v>0</v>
      </c>
      <c r="G1097" s="34">
        <f t="shared" si="285"/>
        <v>0</v>
      </c>
      <c r="H1097" s="34"/>
      <c r="I1097" s="34"/>
      <c r="J1097" s="34"/>
      <c r="K1097" s="34">
        <f t="shared" si="292"/>
        <v>0</v>
      </c>
      <c r="L1097" s="34">
        <f t="shared" si="442"/>
        <v>0</v>
      </c>
      <c r="M1097" s="34"/>
      <c r="N1097" s="34"/>
      <c r="O1097" s="34"/>
      <c r="P1097" s="34">
        <f t="shared" si="293"/>
        <v>0</v>
      </c>
      <c r="Q1097" s="34">
        <f t="shared" si="287"/>
        <v>0</v>
      </c>
      <c r="R1097" s="34"/>
      <c r="S1097" s="34"/>
      <c r="T1097" s="34"/>
      <c r="U1097" s="37">
        <f t="shared" si="294"/>
        <v>0</v>
      </c>
      <c r="V1097" s="34">
        <f t="shared" si="288"/>
        <v>0</v>
      </c>
      <c r="W1097" s="57">
        <f t="shared" si="473"/>
        <v>0</v>
      </c>
      <c r="X1097" s="87"/>
      <c r="Y1097" s="61"/>
      <c r="Z1097" s="201"/>
      <c r="AA1097" s="35">
        <f t="shared" si="290"/>
        <v>0</v>
      </c>
    </row>
    <row r="1098" spans="1:27" ht="15" customHeight="1">
      <c r="A1098" s="195" t="s">
        <v>1126</v>
      </c>
      <c r="B1098" s="186" t="s">
        <v>30</v>
      </c>
      <c r="C1098" s="48"/>
      <c r="D1098" s="48"/>
      <c r="E1098" s="48"/>
      <c r="F1098" s="34">
        <f t="shared" si="440"/>
        <v>0</v>
      </c>
      <c r="G1098" s="34">
        <f t="shared" si="285"/>
        <v>0</v>
      </c>
      <c r="H1098" s="34"/>
      <c r="I1098" s="34"/>
      <c r="J1098" s="34"/>
      <c r="K1098" s="34">
        <f t="shared" si="292"/>
        <v>0</v>
      </c>
      <c r="L1098" s="34">
        <f t="shared" si="442"/>
        <v>0</v>
      </c>
      <c r="M1098" s="34"/>
      <c r="N1098" s="34"/>
      <c r="O1098" s="34"/>
      <c r="P1098" s="34">
        <f t="shared" si="293"/>
        <v>0</v>
      </c>
      <c r="Q1098" s="34">
        <f t="shared" si="287"/>
        <v>0</v>
      </c>
      <c r="R1098" s="34"/>
      <c r="S1098" s="34"/>
      <c r="T1098" s="34"/>
      <c r="U1098" s="37">
        <f t="shared" si="294"/>
        <v>0</v>
      </c>
      <c r="V1098" s="34">
        <f t="shared" si="288"/>
        <v>0</v>
      </c>
      <c r="W1098" s="57">
        <f t="shared" si="473"/>
        <v>0</v>
      </c>
      <c r="X1098" s="87"/>
      <c r="Y1098" s="61"/>
      <c r="Z1098" s="201"/>
      <c r="AA1098" s="35">
        <f t="shared" si="290"/>
        <v>0</v>
      </c>
    </row>
    <row r="1099" spans="1:27" ht="15" customHeight="1">
      <c r="A1099" s="195" t="s">
        <v>1127</v>
      </c>
      <c r="B1099" s="186" t="s">
        <v>758</v>
      </c>
      <c r="C1099" s="48"/>
      <c r="D1099" s="48"/>
      <c r="E1099" s="48"/>
      <c r="F1099" s="34">
        <f t="shared" si="440"/>
        <v>0</v>
      </c>
      <c r="G1099" s="34">
        <f t="shared" si="285"/>
        <v>0</v>
      </c>
      <c r="H1099" s="34"/>
      <c r="I1099" s="34"/>
      <c r="J1099" s="34"/>
      <c r="K1099" s="34">
        <f t="shared" si="292"/>
        <v>0</v>
      </c>
      <c r="L1099" s="34">
        <f t="shared" si="442"/>
        <v>0</v>
      </c>
      <c r="M1099" s="34"/>
      <c r="N1099" s="34"/>
      <c r="O1099" s="34"/>
      <c r="P1099" s="34">
        <f t="shared" si="293"/>
        <v>0</v>
      </c>
      <c r="Q1099" s="34">
        <f t="shared" si="287"/>
        <v>0</v>
      </c>
      <c r="R1099" s="34"/>
      <c r="S1099" s="34"/>
      <c r="T1099" s="34"/>
      <c r="U1099" s="37">
        <f t="shared" si="294"/>
        <v>0</v>
      </c>
      <c r="V1099" s="34">
        <f t="shared" si="288"/>
        <v>0</v>
      </c>
      <c r="W1099" s="57">
        <f t="shared" si="473"/>
        <v>0</v>
      </c>
      <c r="X1099" s="87"/>
      <c r="Y1099" s="61"/>
      <c r="Z1099" s="201">
        <v>80</v>
      </c>
      <c r="AA1099" s="35">
        <f t="shared" si="290"/>
        <v>0</v>
      </c>
    </row>
    <row r="1100" spans="1:27" ht="15" customHeight="1">
      <c r="A1100" s="195" t="s">
        <v>1128</v>
      </c>
      <c r="B1100" s="186" t="s">
        <v>30</v>
      </c>
      <c r="C1100" s="48"/>
      <c r="D1100" s="48"/>
      <c r="E1100" s="48"/>
      <c r="F1100" s="34">
        <f t="shared" si="440"/>
        <v>0</v>
      </c>
      <c r="G1100" s="34">
        <f t="shared" si="285"/>
        <v>0</v>
      </c>
      <c r="H1100" s="34"/>
      <c r="I1100" s="34"/>
      <c r="J1100" s="34"/>
      <c r="K1100" s="34">
        <f t="shared" si="292"/>
        <v>0</v>
      </c>
      <c r="L1100" s="34">
        <f t="shared" si="442"/>
        <v>0</v>
      </c>
      <c r="M1100" s="34"/>
      <c r="N1100" s="34"/>
      <c r="O1100" s="34"/>
      <c r="P1100" s="34">
        <f t="shared" si="293"/>
        <v>0</v>
      </c>
      <c r="Q1100" s="34">
        <f t="shared" si="287"/>
        <v>0</v>
      </c>
      <c r="R1100" s="34"/>
      <c r="S1100" s="34"/>
      <c r="T1100" s="34"/>
      <c r="U1100" s="37">
        <f t="shared" si="294"/>
        <v>0</v>
      </c>
      <c r="V1100" s="34">
        <f t="shared" si="288"/>
        <v>0</v>
      </c>
      <c r="W1100" s="57">
        <f t="shared" si="473"/>
        <v>0</v>
      </c>
      <c r="X1100" s="87"/>
      <c r="Y1100" s="61"/>
      <c r="Z1100" s="201"/>
      <c r="AA1100" s="35">
        <f t="shared" si="290"/>
        <v>0</v>
      </c>
    </row>
    <row r="1101" spans="1:27" ht="15" customHeight="1">
      <c r="A1101" s="195" t="s">
        <v>1129</v>
      </c>
      <c r="B1101" s="186" t="s">
        <v>150</v>
      </c>
      <c r="C1101" s="78"/>
      <c r="D1101" s="78"/>
      <c r="E1101" s="78"/>
      <c r="F1101" s="34">
        <f t="shared" si="440"/>
        <v>0</v>
      </c>
      <c r="G1101" s="34">
        <f t="shared" si="285"/>
        <v>0</v>
      </c>
      <c r="H1101" s="44"/>
      <c r="I1101" s="44"/>
      <c r="J1101" s="44"/>
      <c r="K1101" s="34">
        <f t="shared" si="292"/>
        <v>0</v>
      </c>
      <c r="L1101" s="34">
        <f t="shared" si="442"/>
        <v>0</v>
      </c>
      <c r="M1101" s="44"/>
      <c r="N1101" s="44"/>
      <c r="O1101" s="44"/>
      <c r="P1101" s="34">
        <f t="shared" si="293"/>
        <v>0</v>
      </c>
      <c r="Q1101" s="34">
        <f t="shared" si="287"/>
        <v>0</v>
      </c>
      <c r="R1101" s="44"/>
      <c r="S1101" s="44"/>
      <c r="T1101" s="44"/>
      <c r="U1101" s="37">
        <f t="shared" si="294"/>
        <v>0</v>
      </c>
      <c r="V1101" s="34">
        <f t="shared" si="288"/>
        <v>0</v>
      </c>
      <c r="W1101" s="57">
        <f t="shared" si="473"/>
        <v>0</v>
      </c>
      <c r="X1101" s="88"/>
      <c r="Y1101" s="64"/>
      <c r="Z1101" s="201"/>
      <c r="AA1101" s="35">
        <f t="shared" si="290"/>
        <v>0</v>
      </c>
    </row>
    <row r="1102" spans="1:27" ht="15" customHeight="1">
      <c r="A1102" s="195" t="s">
        <v>1130</v>
      </c>
      <c r="B1102" s="186" t="s">
        <v>36</v>
      </c>
      <c r="C1102" s="78"/>
      <c r="D1102" s="78"/>
      <c r="E1102" s="78"/>
      <c r="F1102" s="34">
        <f t="shared" si="440"/>
        <v>0</v>
      </c>
      <c r="G1102" s="34">
        <f t="shared" si="285"/>
        <v>0</v>
      </c>
      <c r="H1102" s="44"/>
      <c r="I1102" s="44"/>
      <c r="J1102" s="44"/>
      <c r="K1102" s="34">
        <f t="shared" si="292"/>
        <v>0</v>
      </c>
      <c r="L1102" s="34">
        <f t="shared" si="442"/>
        <v>0</v>
      </c>
      <c r="M1102" s="44"/>
      <c r="N1102" s="44"/>
      <c r="O1102" s="44"/>
      <c r="P1102" s="34">
        <f t="shared" si="293"/>
        <v>0</v>
      </c>
      <c r="Q1102" s="34">
        <f t="shared" si="287"/>
        <v>0</v>
      </c>
      <c r="R1102" s="44"/>
      <c r="S1102" s="44"/>
      <c r="T1102" s="44"/>
      <c r="U1102" s="37">
        <f t="shared" si="294"/>
        <v>0</v>
      </c>
      <c r="V1102" s="34">
        <f t="shared" si="288"/>
        <v>0</v>
      </c>
      <c r="W1102" s="57">
        <f t="shared" si="473"/>
        <v>0</v>
      </c>
      <c r="X1102" s="88"/>
      <c r="Y1102" s="64"/>
      <c r="Z1102" s="201"/>
      <c r="AA1102" s="35">
        <f t="shared" si="290"/>
        <v>0</v>
      </c>
    </row>
    <row r="1103" spans="1:27" ht="15" customHeight="1">
      <c r="A1103" s="195" t="s">
        <v>1131</v>
      </c>
      <c r="B1103" s="186" t="s">
        <v>30</v>
      </c>
      <c r="C1103" s="78"/>
      <c r="D1103" s="78"/>
      <c r="E1103" s="78"/>
      <c r="F1103" s="34">
        <f t="shared" si="440"/>
        <v>0</v>
      </c>
      <c r="G1103" s="34">
        <f t="shared" si="285"/>
        <v>0</v>
      </c>
      <c r="H1103" s="44"/>
      <c r="I1103" s="44"/>
      <c r="J1103" s="44"/>
      <c r="K1103" s="34">
        <f t="shared" si="292"/>
        <v>0</v>
      </c>
      <c r="L1103" s="34">
        <f t="shared" si="442"/>
        <v>0</v>
      </c>
      <c r="M1103" s="44"/>
      <c r="N1103" s="44"/>
      <c r="O1103" s="44"/>
      <c r="P1103" s="34">
        <f t="shared" si="293"/>
        <v>0</v>
      </c>
      <c r="Q1103" s="34">
        <f t="shared" si="287"/>
        <v>0</v>
      </c>
      <c r="R1103" s="44"/>
      <c r="S1103" s="44"/>
      <c r="T1103" s="44"/>
      <c r="U1103" s="37">
        <f t="shared" si="294"/>
        <v>0</v>
      </c>
      <c r="V1103" s="34">
        <f t="shared" si="288"/>
        <v>0</v>
      </c>
      <c r="W1103" s="57">
        <f t="shared" si="473"/>
        <v>0</v>
      </c>
      <c r="X1103" s="88"/>
      <c r="Y1103" s="64"/>
      <c r="Z1103" s="201"/>
      <c r="AA1103" s="35">
        <f t="shared" si="290"/>
        <v>0</v>
      </c>
    </row>
    <row r="1104" spans="1:27" ht="15" customHeight="1">
      <c r="A1104" s="195" t="s">
        <v>1132</v>
      </c>
      <c r="B1104" s="186" t="s">
        <v>758</v>
      </c>
      <c r="C1104" s="78"/>
      <c r="D1104" s="78"/>
      <c r="E1104" s="78">
        <v>1</v>
      </c>
      <c r="F1104" s="44">
        <f t="shared" si="440"/>
        <v>1</v>
      </c>
      <c r="G1104" s="34">
        <f t="shared" si="285"/>
        <v>900</v>
      </c>
      <c r="H1104" s="44">
        <v>1</v>
      </c>
      <c r="I1104" s="44"/>
      <c r="J1104" s="44"/>
      <c r="K1104" s="44">
        <f t="shared" si="292"/>
        <v>1</v>
      </c>
      <c r="L1104" s="34">
        <f t="shared" si="442"/>
        <v>900</v>
      </c>
      <c r="M1104" s="44"/>
      <c r="N1104" s="44"/>
      <c r="O1104" s="44"/>
      <c r="P1104" s="44">
        <f t="shared" si="293"/>
        <v>0</v>
      </c>
      <c r="Q1104" s="34">
        <f t="shared" si="287"/>
        <v>0</v>
      </c>
      <c r="R1104" s="44"/>
      <c r="S1104" s="44"/>
      <c r="T1104" s="44"/>
      <c r="U1104" s="155">
        <f t="shared" si="294"/>
        <v>0</v>
      </c>
      <c r="V1104" s="34">
        <f t="shared" si="288"/>
        <v>0</v>
      </c>
      <c r="W1104" s="109">
        <f t="shared" si="473"/>
        <v>2</v>
      </c>
      <c r="X1104" s="109"/>
      <c r="Y1104" s="102"/>
      <c r="Z1104" s="201">
        <v>900</v>
      </c>
      <c r="AA1104" s="35">
        <f t="shared" si="290"/>
        <v>1800</v>
      </c>
    </row>
    <row r="1105" spans="1:27" ht="15" customHeight="1">
      <c r="A1105" s="195" t="s">
        <v>1133</v>
      </c>
      <c r="B1105" s="186" t="s">
        <v>758</v>
      </c>
      <c r="C1105" s="48"/>
      <c r="D1105" s="48">
        <v>2</v>
      </c>
      <c r="E1105" s="48"/>
      <c r="F1105" s="34">
        <f t="shared" ref="F1105:F1113" si="484">SUM(C1105:E1105)</f>
        <v>2</v>
      </c>
      <c r="G1105" s="34">
        <f t="shared" ref="G1105:G1113" si="485">F1105*Z1105</f>
        <v>1200</v>
      </c>
      <c r="H1105" s="34"/>
      <c r="I1105" s="34"/>
      <c r="J1105" s="34"/>
      <c r="K1105" s="34">
        <f t="shared" ref="K1105:K1113" si="486">SUM(H1105:J1105)</f>
        <v>0</v>
      </c>
      <c r="L1105" s="34">
        <f t="shared" ref="L1105:L1113" si="487">K1105*Z1105</f>
        <v>0</v>
      </c>
      <c r="M1105" s="34"/>
      <c r="N1105" s="34"/>
      <c r="O1105" s="34"/>
      <c r="P1105" s="34">
        <f t="shared" ref="P1105:P1113" si="488">SUM(M1105:O1105)</f>
        <v>0</v>
      </c>
      <c r="Q1105" s="34">
        <f t="shared" ref="Q1105:Q1113" si="489">P1105*Z1105</f>
        <v>0</v>
      </c>
      <c r="R1105" s="34"/>
      <c r="S1105" s="34"/>
      <c r="T1105" s="34"/>
      <c r="U1105" s="37">
        <f t="shared" ref="U1105:U1113" si="490">SUM(R1105:T1105)</f>
        <v>0</v>
      </c>
      <c r="V1105" s="34">
        <f t="shared" ref="V1105:V1113" si="491">U1105*Z1105</f>
        <v>0</v>
      </c>
      <c r="W1105" s="57">
        <f t="shared" ref="W1105:W1113" si="492">F1105+K1105+P1105+U1105</f>
        <v>2</v>
      </c>
      <c r="X1105" s="87"/>
      <c r="Y1105" s="61"/>
      <c r="Z1105" s="201">
        <v>600</v>
      </c>
      <c r="AA1105" s="35">
        <f t="shared" ref="AA1105:AA1113" si="493">W1105*Z1105</f>
        <v>1200</v>
      </c>
    </row>
    <row r="1106" spans="1:27" ht="15" customHeight="1">
      <c r="A1106" s="195" t="s">
        <v>1134</v>
      </c>
      <c r="B1106" s="186" t="s">
        <v>758</v>
      </c>
      <c r="C1106" s="48">
        <v>1</v>
      </c>
      <c r="D1106" s="48"/>
      <c r="E1106" s="48"/>
      <c r="F1106" s="34">
        <f t="shared" si="484"/>
        <v>1</v>
      </c>
      <c r="G1106" s="34">
        <f t="shared" si="485"/>
        <v>0</v>
      </c>
      <c r="H1106" s="34"/>
      <c r="I1106" s="34"/>
      <c r="J1106" s="34"/>
      <c r="K1106" s="34">
        <f t="shared" si="486"/>
        <v>0</v>
      </c>
      <c r="L1106" s="34">
        <f t="shared" si="487"/>
        <v>0</v>
      </c>
      <c r="M1106" s="34"/>
      <c r="N1106" s="34"/>
      <c r="O1106" s="34"/>
      <c r="P1106" s="34">
        <f t="shared" si="488"/>
        <v>0</v>
      </c>
      <c r="Q1106" s="34">
        <f t="shared" si="489"/>
        <v>0</v>
      </c>
      <c r="R1106" s="34"/>
      <c r="S1106" s="34"/>
      <c r="T1106" s="34"/>
      <c r="U1106" s="37">
        <f t="shared" si="490"/>
        <v>0</v>
      </c>
      <c r="V1106" s="34">
        <f t="shared" si="491"/>
        <v>0</v>
      </c>
      <c r="W1106" s="57">
        <f t="shared" si="492"/>
        <v>1</v>
      </c>
      <c r="X1106" s="87"/>
      <c r="Y1106" s="61"/>
      <c r="Z1106" s="201"/>
      <c r="AA1106" s="35">
        <f t="shared" si="493"/>
        <v>0</v>
      </c>
    </row>
    <row r="1107" spans="1:27" ht="15" customHeight="1">
      <c r="A1107" s="195" t="s">
        <v>1135</v>
      </c>
      <c r="B1107" s="186" t="s">
        <v>30</v>
      </c>
      <c r="C1107" s="48"/>
      <c r="D1107" s="48">
        <v>1</v>
      </c>
      <c r="E1107" s="48"/>
      <c r="F1107" s="34">
        <f t="shared" si="484"/>
        <v>1</v>
      </c>
      <c r="G1107" s="34">
        <f t="shared" si="485"/>
        <v>130</v>
      </c>
      <c r="H1107" s="34"/>
      <c r="I1107" s="34">
        <v>1</v>
      </c>
      <c r="J1107" s="34"/>
      <c r="K1107" s="34">
        <f t="shared" si="486"/>
        <v>1</v>
      </c>
      <c r="L1107" s="34">
        <f t="shared" si="487"/>
        <v>130</v>
      </c>
      <c r="M1107" s="34"/>
      <c r="N1107" s="34"/>
      <c r="O1107" s="34"/>
      <c r="P1107" s="34">
        <f t="shared" si="488"/>
        <v>0</v>
      </c>
      <c r="Q1107" s="34">
        <f t="shared" si="489"/>
        <v>0</v>
      </c>
      <c r="R1107" s="34"/>
      <c r="S1107" s="34"/>
      <c r="T1107" s="34"/>
      <c r="U1107" s="37">
        <f t="shared" si="490"/>
        <v>0</v>
      </c>
      <c r="V1107" s="34">
        <f t="shared" si="491"/>
        <v>0</v>
      </c>
      <c r="W1107" s="57">
        <f t="shared" si="492"/>
        <v>2</v>
      </c>
      <c r="X1107" s="87"/>
      <c r="Y1107" s="61"/>
      <c r="Z1107" s="201">
        <v>130</v>
      </c>
      <c r="AA1107" s="35">
        <f t="shared" si="493"/>
        <v>260</v>
      </c>
    </row>
    <row r="1108" spans="1:27" ht="15" customHeight="1">
      <c r="A1108" s="195" t="s">
        <v>1710</v>
      </c>
      <c r="B1108" s="186" t="s">
        <v>30</v>
      </c>
      <c r="C1108" s="48">
        <v>4</v>
      </c>
      <c r="D1108" s="48">
        <v>3</v>
      </c>
      <c r="E1108" s="48"/>
      <c r="F1108" s="34">
        <f t="shared" si="484"/>
        <v>7</v>
      </c>
      <c r="G1108" s="34">
        <f t="shared" si="485"/>
        <v>13580</v>
      </c>
      <c r="H1108" s="34"/>
      <c r="I1108" s="34"/>
      <c r="J1108" s="34"/>
      <c r="K1108" s="34">
        <f t="shared" si="486"/>
        <v>0</v>
      </c>
      <c r="L1108" s="34">
        <f t="shared" si="487"/>
        <v>0</v>
      </c>
      <c r="M1108" s="34"/>
      <c r="N1108" s="34">
        <v>1</v>
      </c>
      <c r="O1108" s="34"/>
      <c r="P1108" s="34">
        <f t="shared" si="488"/>
        <v>1</v>
      </c>
      <c r="Q1108" s="34">
        <f t="shared" si="489"/>
        <v>1940</v>
      </c>
      <c r="R1108" s="34"/>
      <c r="S1108" s="34"/>
      <c r="T1108" s="34"/>
      <c r="U1108" s="37">
        <f t="shared" si="490"/>
        <v>0</v>
      </c>
      <c r="V1108" s="34">
        <f t="shared" si="491"/>
        <v>0</v>
      </c>
      <c r="W1108" s="57">
        <f t="shared" si="492"/>
        <v>8</v>
      </c>
      <c r="X1108" s="87"/>
      <c r="Y1108" s="61"/>
      <c r="Z1108" s="201">
        <v>1940</v>
      </c>
      <c r="AA1108" s="35">
        <f t="shared" si="493"/>
        <v>15520</v>
      </c>
    </row>
    <row r="1109" spans="1:27" ht="15" customHeight="1">
      <c r="A1109" s="195" t="s">
        <v>1136</v>
      </c>
      <c r="B1109" s="186" t="s">
        <v>30</v>
      </c>
      <c r="C1109" s="48"/>
      <c r="D1109" s="48"/>
      <c r="E1109" s="48">
        <v>3</v>
      </c>
      <c r="F1109" s="34">
        <f t="shared" si="484"/>
        <v>3</v>
      </c>
      <c r="G1109" s="34">
        <f t="shared" si="485"/>
        <v>1500</v>
      </c>
      <c r="H1109" s="34"/>
      <c r="I1109" s="34">
        <v>4</v>
      </c>
      <c r="J1109" s="34"/>
      <c r="K1109" s="34">
        <f t="shared" si="486"/>
        <v>4</v>
      </c>
      <c r="L1109" s="34">
        <f t="shared" si="487"/>
        <v>2000</v>
      </c>
      <c r="M1109" s="34"/>
      <c r="N1109" s="34"/>
      <c r="O1109" s="34"/>
      <c r="P1109" s="34">
        <f t="shared" si="488"/>
        <v>0</v>
      </c>
      <c r="Q1109" s="34">
        <f t="shared" si="489"/>
        <v>0</v>
      </c>
      <c r="R1109" s="34"/>
      <c r="S1109" s="34"/>
      <c r="T1109" s="34"/>
      <c r="U1109" s="37">
        <f t="shared" si="490"/>
        <v>0</v>
      </c>
      <c r="V1109" s="34">
        <f t="shared" si="491"/>
        <v>0</v>
      </c>
      <c r="W1109" s="57">
        <f t="shared" si="492"/>
        <v>7</v>
      </c>
      <c r="X1109" s="87"/>
      <c r="Y1109" s="61"/>
      <c r="Z1109" s="201">
        <v>500</v>
      </c>
      <c r="AA1109" s="35">
        <f t="shared" si="493"/>
        <v>3500</v>
      </c>
    </row>
    <row r="1110" spans="1:27" ht="15" customHeight="1">
      <c r="A1110" s="195" t="s">
        <v>1137</v>
      </c>
      <c r="B1110" s="186" t="s">
        <v>30</v>
      </c>
      <c r="C1110" s="78"/>
      <c r="D1110" s="78"/>
      <c r="E1110" s="78"/>
      <c r="F1110" s="34">
        <f t="shared" si="484"/>
        <v>0</v>
      </c>
      <c r="G1110" s="34">
        <f t="shared" si="485"/>
        <v>0</v>
      </c>
      <c r="H1110" s="44"/>
      <c r="I1110" s="44"/>
      <c r="J1110" s="44"/>
      <c r="K1110" s="34">
        <f t="shared" si="486"/>
        <v>0</v>
      </c>
      <c r="L1110" s="34">
        <f t="shared" si="487"/>
        <v>0</v>
      </c>
      <c r="M1110" s="44"/>
      <c r="N1110" s="44"/>
      <c r="O1110" s="44"/>
      <c r="P1110" s="34">
        <f t="shared" si="488"/>
        <v>0</v>
      </c>
      <c r="Q1110" s="34">
        <f t="shared" si="489"/>
        <v>0</v>
      </c>
      <c r="R1110" s="44"/>
      <c r="S1110" s="44"/>
      <c r="T1110" s="44"/>
      <c r="U1110" s="37">
        <f t="shared" si="490"/>
        <v>0</v>
      </c>
      <c r="V1110" s="34">
        <f t="shared" si="491"/>
        <v>0</v>
      </c>
      <c r="W1110" s="57">
        <f t="shared" si="492"/>
        <v>0</v>
      </c>
      <c r="X1110" s="88"/>
      <c r="Y1110" s="64"/>
      <c r="Z1110" s="201"/>
      <c r="AA1110" s="35">
        <f t="shared" si="493"/>
        <v>0</v>
      </c>
    </row>
    <row r="1111" spans="1:27" ht="15" customHeight="1">
      <c r="A1111" s="195" t="s">
        <v>1138</v>
      </c>
      <c r="B1111" s="186" t="s">
        <v>30</v>
      </c>
      <c r="C1111" s="78"/>
      <c r="D1111" s="78"/>
      <c r="E1111" s="78"/>
      <c r="F1111" s="34">
        <f t="shared" si="484"/>
        <v>0</v>
      </c>
      <c r="G1111" s="34">
        <f t="shared" si="485"/>
        <v>0</v>
      </c>
      <c r="H1111" s="44"/>
      <c r="I1111" s="44"/>
      <c r="J1111" s="44"/>
      <c r="K1111" s="34">
        <f t="shared" si="486"/>
        <v>0</v>
      </c>
      <c r="L1111" s="34">
        <f t="shared" si="487"/>
        <v>0</v>
      </c>
      <c r="M1111" s="44"/>
      <c r="N1111" s="44"/>
      <c r="O1111" s="44"/>
      <c r="P1111" s="34">
        <f t="shared" si="488"/>
        <v>0</v>
      </c>
      <c r="Q1111" s="34">
        <f t="shared" si="489"/>
        <v>0</v>
      </c>
      <c r="R1111" s="44"/>
      <c r="S1111" s="44"/>
      <c r="T1111" s="44"/>
      <c r="U1111" s="37">
        <f t="shared" si="490"/>
        <v>0</v>
      </c>
      <c r="V1111" s="34">
        <f t="shared" si="491"/>
        <v>0</v>
      </c>
      <c r="W1111" s="57">
        <f t="shared" si="492"/>
        <v>0</v>
      </c>
      <c r="X1111" s="88"/>
      <c r="Y1111" s="64"/>
      <c r="Z1111" s="201"/>
      <c r="AA1111" s="35">
        <f t="shared" si="493"/>
        <v>0</v>
      </c>
    </row>
    <row r="1112" spans="1:27" ht="15" customHeight="1">
      <c r="A1112" s="195" t="s">
        <v>1139</v>
      </c>
      <c r="B1112" s="186" t="s">
        <v>30</v>
      </c>
      <c r="C1112" s="78"/>
      <c r="D1112" s="78">
        <v>2</v>
      </c>
      <c r="E1112" s="78">
        <v>24</v>
      </c>
      <c r="F1112" s="34">
        <f t="shared" si="484"/>
        <v>26</v>
      </c>
      <c r="G1112" s="34">
        <f t="shared" si="485"/>
        <v>15600</v>
      </c>
      <c r="H1112" s="44"/>
      <c r="I1112" s="44"/>
      <c r="J1112" s="44"/>
      <c r="K1112" s="34">
        <f t="shared" si="486"/>
        <v>0</v>
      </c>
      <c r="L1112" s="34">
        <f t="shared" si="487"/>
        <v>0</v>
      </c>
      <c r="M1112" s="44"/>
      <c r="N1112" s="44">
        <v>2</v>
      </c>
      <c r="O1112" s="44"/>
      <c r="P1112" s="34">
        <f t="shared" si="488"/>
        <v>2</v>
      </c>
      <c r="Q1112" s="34">
        <f t="shared" si="489"/>
        <v>1200</v>
      </c>
      <c r="R1112" s="44"/>
      <c r="S1112" s="44"/>
      <c r="T1112" s="44"/>
      <c r="U1112" s="37">
        <f t="shared" si="490"/>
        <v>0</v>
      </c>
      <c r="V1112" s="34">
        <f t="shared" si="491"/>
        <v>0</v>
      </c>
      <c r="W1112" s="57">
        <f t="shared" si="492"/>
        <v>28</v>
      </c>
      <c r="X1112" s="88"/>
      <c r="Y1112" s="64"/>
      <c r="Z1112" s="201">
        <v>600</v>
      </c>
      <c r="AA1112" s="35">
        <f t="shared" si="493"/>
        <v>16800</v>
      </c>
    </row>
    <row r="1113" spans="1:27" ht="15" customHeight="1">
      <c r="A1113" s="195" t="s">
        <v>1140</v>
      </c>
      <c r="B1113" s="186" t="s">
        <v>849</v>
      </c>
      <c r="C1113" s="78"/>
      <c r="D1113" s="78"/>
      <c r="E1113" s="78"/>
      <c r="F1113" s="44">
        <f t="shared" si="484"/>
        <v>0</v>
      </c>
      <c r="G1113" s="34">
        <f t="shared" si="485"/>
        <v>0</v>
      </c>
      <c r="H1113" s="44"/>
      <c r="I1113" s="44"/>
      <c r="J1113" s="44"/>
      <c r="K1113" s="44">
        <f t="shared" si="486"/>
        <v>0</v>
      </c>
      <c r="L1113" s="34">
        <f t="shared" si="487"/>
        <v>0</v>
      </c>
      <c r="M1113" s="44"/>
      <c r="N1113" s="44"/>
      <c r="O1113" s="44"/>
      <c r="P1113" s="44">
        <f t="shared" si="488"/>
        <v>0</v>
      </c>
      <c r="Q1113" s="34">
        <f t="shared" si="489"/>
        <v>0</v>
      </c>
      <c r="R1113" s="44"/>
      <c r="S1113" s="44"/>
      <c r="T1113" s="44"/>
      <c r="U1113" s="155">
        <f t="shared" si="490"/>
        <v>0</v>
      </c>
      <c r="V1113" s="34">
        <f t="shared" si="491"/>
        <v>0</v>
      </c>
      <c r="W1113" s="109">
        <f t="shared" si="492"/>
        <v>0</v>
      </c>
      <c r="X1113" s="109"/>
      <c r="Y1113" s="102"/>
      <c r="Z1113" s="201">
        <v>60</v>
      </c>
      <c r="AA1113" s="35">
        <f t="shared" si="493"/>
        <v>0</v>
      </c>
    </row>
    <row r="1114" spans="1:27" ht="15" customHeight="1">
      <c r="A1114" s="195" t="s">
        <v>1141</v>
      </c>
      <c r="B1114" s="186" t="s">
        <v>30</v>
      </c>
      <c r="C1114" s="48"/>
      <c r="D1114" s="48"/>
      <c r="E1114" s="48"/>
      <c r="F1114" s="34">
        <f t="shared" si="440"/>
        <v>0</v>
      </c>
      <c r="G1114" s="34">
        <f t="shared" si="285"/>
        <v>0</v>
      </c>
      <c r="H1114" s="34"/>
      <c r="I1114" s="34"/>
      <c r="J1114" s="34"/>
      <c r="K1114" s="34">
        <f t="shared" si="292"/>
        <v>0</v>
      </c>
      <c r="L1114" s="34">
        <f t="shared" si="442"/>
        <v>0</v>
      </c>
      <c r="M1114" s="34"/>
      <c r="N1114" s="34"/>
      <c r="O1114" s="34"/>
      <c r="P1114" s="34">
        <f t="shared" si="293"/>
        <v>0</v>
      </c>
      <c r="Q1114" s="34">
        <f t="shared" si="287"/>
        <v>0</v>
      </c>
      <c r="R1114" s="34"/>
      <c r="S1114" s="34"/>
      <c r="T1114" s="34"/>
      <c r="U1114" s="37">
        <f t="shared" si="294"/>
        <v>0</v>
      </c>
      <c r="V1114" s="34">
        <f t="shared" si="288"/>
        <v>0</v>
      </c>
      <c r="W1114" s="57">
        <f t="shared" si="473"/>
        <v>0</v>
      </c>
      <c r="X1114" s="87"/>
      <c r="Y1114" s="61"/>
      <c r="Z1114" s="201">
        <v>750</v>
      </c>
      <c r="AA1114" s="35">
        <f t="shared" si="290"/>
        <v>0</v>
      </c>
    </row>
    <row r="1115" spans="1:27" ht="15" customHeight="1">
      <c r="A1115" s="195" t="s">
        <v>1142</v>
      </c>
      <c r="B1115" s="186" t="s">
        <v>30</v>
      </c>
      <c r="C1115" s="48"/>
      <c r="D1115" s="48">
        <v>1</v>
      </c>
      <c r="E1115" s="48"/>
      <c r="F1115" s="34">
        <f t="shared" si="440"/>
        <v>1</v>
      </c>
      <c r="G1115" s="34">
        <f t="shared" si="285"/>
        <v>175</v>
      </c>
      <c r="H1115" s="34"/>
      <c r="I1115" s="34"/>
      <c r="J1115" s="34"/>
      <c r="K1115" s="34">
        <f t="shared" si="292"/>
        <v>0</v>
      </c>
      <c r="L1115" s="34">
        <f t="shared" si="442"/>
        <v>0</v>
      </c>
      <c r="M1115" s="34"/>
      <c r="N1115" s="34"/>
      <c r="O1115" s="34"/>
      <c r="P1115" s="34">
        <f t="shared" si="293"/>
        <v>0</v>
      </c>
      <c r="Q1115" s="34">
        <f t="shared" si="287"/>
        <v>0</v>
      </c>
      <c r="R1115" s="34"/>
      <c r="S1115" s="34"/>
      <c r="T1115" s="34"/>
      <c r="U1115" s="37">
        <f t="shared" si="294"/>
        <v>0</v>
      </c>
      <c r="V1115" s="34">
        <f t="shared" si="288"/>
        <v>0</v>
      </c>
      <c r="W1115" s="57">
        <f t="shared" si="473"/>
        <v>1</v>
      </c>
      <c r="X1115" s="87"/>
      <c r="Y1115" s="61"/>
      <c r="Z1115" s="201">
        <v>175</v>
      </c>
      <c r="AA1115" s="35">
        <f t="shared" si="290"/>
        <v>175</v>
      </c>
    </row>
    <row r="1116" spans="1:27" ht="15" customHeight="1">
      <c r="A1116" s="195" t="s">
        <v>1143</v>
      </c>
      <c r="B1116" s="186" t="s">
        <v>30</v>
      </c>
      <c r="C1116" s="48"/>
      <c r="D1116" s="48">
        <v>1</v>
      </c>
      <c r="E1116" s="48"/>
      <c r="F1116" s="34">
        <f t="shared" si="440"/>
        <v>1</v>
      </c>
      <c r="G1116" s="34">
        <f t="shared" si="285"/>
        <v>150</v>
      </c>
      <c r="H1116" s="34">
        <v>4</v>
      </c>
      <c r="I1116" s="34">
        <v>1</v>
      </c>
      <c r="J1116" s="34"/>
      <c r="K1116" s="34">
        <f t="shared" si="292"/>
        <v>5</v>
      </c>
      <c r="L1116" s="34">
        <f t="shared" si="442"/>
        <v>750</v>
      </c>
      <c r="M1116" s="34"/>
      <c r="N1116" s="34"/>
      <c r="O1116" s="34"/>
      <c r="P1116" s="34">
        <f t="shared" si="293"/>
        <v>0</v>
      </c>
      <c r="Q1116" s="34">
        <f t="shared" si="287"/>
        <v>0</v>
      </c>
      <c r="R1116" s="34"/>
      <c r="S1116" s="34"/>
      <c r="T1116" s="34"/>
      <c r="U1116" s="37">
        <f t="shared" si="294"/>
        <v>0</v>
      </c>
      <c r="V1116" s="34">
        <f t="shared" si="288"/>
        <v>0</v>
      </c>
      <c r="W1116" s="57">
        <f t="shared" si="473"/>
        <v>6</v>
      </c>
      <c r="X1116" s="87"/>
      <c r="Y1116" s="61"/>
      <c r="Z1116" s="201">
        <v>150</v>
      </c>
      <c r="AA1116" s="35">
        <f t="shared" si="290"/>
        <v>900</v>
      </c>
    </row>
    <row r="1117" spans="1:27" ht="15" customHeight="1">
      <c r="A1117" s="195" t="s">
        <v>1688</v>
      </c>
      <c r="B1117" s="186" t="s">
        <v>30</v>
      </c>
      <c r="C1117" s="48"/>
      <c r="D1117" s="48"/>
      <c r="E1117" s="48"/>
      <c r="F1117" s="34">
        <f t="shared" si="440"/>
        <v>0</v>
      </c>
      <c r="G1117" s="34">
        <f t="shared" si="285"/>
        <v>0</v>
      </c>
      <c r="H1117" s="34">
        <v>2</v>
      </c>
      <c r="I1117" s="34"/>
      <c r="J1117" s="34"/>
      <c r="K1117" s="34">
        <f t="shared" si="292"/>
        <v>2</v>
      </c>
      <c r="L1117" s="34">
        <f t="shared" si="442"/>
        <v>900</v>
      </c>
      <c r="M1117" s="34"/>
      <c r="N1117" s="34"/>
      <c r="O1117" s="34"/>
      <c r="P1117" s="34">
        <f t="shared" si="293"/>
        <v>0</v>
      </c>
      <c r="Q1117" s="34">
        <f t="shared" si="287"/>
        <v>0</v>
      </c>
      <c r="R1117" s="34"/>
      <c r="S1117" s="34"/>
      <c r="T1117" s="34"/>
      <c r="U1117" s="37">
        <f t="shared" si="294"/>
        <v>0</v>
      </c>
      <c r="V1117" s="34">
        <f t="shared" si="288"/>
        <v>0</v>
      </c>
      <c r="W1117" s="57">
        <f t="shared" si="473"/>
        <v>2</v>
      </c>
      <c r="X1117" s="87"/>
      <c r="Y1117" s="61"/>
      <c r="Z1117" s="201">
        <v>450</v>
      </c>
      <c r="AA1117" s="35">
        <f t="shared" si="290"/>
        <v>900</v>
      </c>
    </row>
    <row r="1118" spans="1:27" ht="15" customHeight="1">
      <c r="A1118" s="195" t="s">
        <v>1144</v>
      </c>
      <c r="B1118" s="186" t="s">
        <v>30</v>
      </c>
      <c r="C1118" s="48"/>
      <c r="D1118" s="48"/>
      <c r="E1118" s="48"/>
      <c r="F1118" s="34">
        <f t="shared" si="440"/>
        <v>0</v>
      </c>
      <c r="G1118" s="34">
        <f t="shared" si="285"/>
        <v>0</v>
      </c>
      <c r="H1118" s="34"/>
      <c r="I1118" s="34"/>
      <c r="J1118" s="34"/>
      <c r="K1118" s="34">
        <f t="shared" si="292"/>
        <v>0</v>
      </c>
      <c r="L1118" s="34">
        <f t="shared" si="442"/>
        <v>0</v>
      </c>
      <c r="M1118" s="34"/>
      <c r="N1118" s="34"/>
      <c r="O1118" s="34"/>
      <c r="P1118" s="34">
        <f t="shared" si="293"/>
        <v>0</v>
      </c>
      <c r="Q1118" s="34">
        <f t="shared" si="287"/>
        <v>0</v>
      </c>
      <c r="R1118" s="34"/>
      <c r="S1118" s="34"/>
      <c r="T1118" s="34"/>
      <c r="U1118" s="37">
        <f t="shared" si="294"/>
        <v>0</v>
      </c>
      <c r="V1118" s="34">
        <f t="shared" si="288"/>
        <v>0</v>
      </c>
      <c r="W1118" s="57">
        <f t="shared" si="473"/>
        <v>0</v>
      </c>
      <c r="X1118" s="87"/>
      <c r="Y1118" s="61"/>
      <c r="Z1118" s="201">
        <v>500</v>
      </c>
      <c r="AA1118" s="35">
        <f t="shared" si="290"/>
        <v>0</v>
      </c>
    </row>
    <row r="1119" spans="1:27" ht="15" customHeight="1">
      <c r="A1119" s="195" t="s">
        <v>1145</v>
      </c>
      <c r="B1119" s="186" t="s">
        <v>30</v>
      </c>
      <c r="C1119" s="78"/>
      <c r="D1119" s="78">
        <v>2</v>
      </c>
      <c r="E1119" s="78"/>
      <c r="F1119" s="34">
        <f t="shared" si="440"/>
        <v>2</v>
      </c>
      <c r="G1119" s="34">
        <f t="shared" si="285"/>
        <v>0</v>
      </c>
      <c r="H1119" s="44"/>
      <c r="I1119" s="44"/>
      <c r="J1119" s="44">
        <v>2</v>
      </c>
      <c r="K1119" s="34">
        <f t="shared" si="292"/>
        <v>2</v>
      </c>
      <c r="L1119" s="34">
        <f t="shared" si="442"/>
        <v>0</v>
      </c>
      <c r="M1119" s="44"/>
      <c r="N1119" s="44"/>
      <c r="O1119" s="44"/>
      <c r="P1119" s="34">
        <f t="shared" si="293"/>
        <v>0</v>
      </c>
      <c r="Q1119" s="34">
        <f t="shared" si="287"/>
        <v>0</v>
      </c>
      <c r="R1119" s="44"/>
      <c r="S1119" s="44">
        <v>1</v>
      </c>
      <c r="T1119" s="44"/>
      <c r="U1119" s="37">
        <f t="shared" si="294"/>
        <v>1</v>
      </c>
      <c r="V1119" s="34">
        <f t="shared" si="288"/>
        <v>0</v>
      </c>
      <c r="W1119" s="57">
        <f t="shared" si="473"/>
        <v>5</v>
      </c>
      <c r="X1119" s="88"/>
      <c r="Y1119" s="64"/>
      <c r="Z1119" s="201"/>
      <c r="AA1119" s="35">
        <f t="shared" si="290"/>
        <v>0</v>
      </c>
    </row>
    <row r="1120" spans="1:27" ht="15" customHeight="1">
      <c r="A1120" s="195" t="s">
        <v>1146</v>
      </c>
      <c r="B1120" s="186" t="s">
        <v>1096</v>
      </c>
      <c r="C1120" s="78"/>
      <c r="D1120" s="78"/>
      <c r="E1120" s="78"/>
      <c r="F1120" s="34">
        <f t="shared" si="440"/>
        <v>0</v>
      </c>
      <c r="G1120" s="34">
        <f t="shared" si="285"/>
        <v>0</v>
      </c>
      <c r="H1120" s="44"/>
      <c r="I1120" s="44"/>
      <c r="J1120" s="44"/>
      <c r="K1120" s="34">
        <f t="shared" si="292"/>
        <v>0</v>
      </c>
      <c r="L1120" s="34">
        <f t="shared" si="442"/>
        <v>0</v>
      </c>
      <c r="M1120" s="44"/>
      <c r="N1120" s="44"/>
      <c r="O1120" s="44"/>
      <c r="P1120" s="34">
        <f t="shared" si="293"/>
        <v>0</v>
      </c>
      <c r="Q1120" s="34">
        <f t="shared" si="287"/>
        <v>0</v>
      </c>
      <c r="R1120" s="44"/>
      <c r="S1120" s="44"/>
      <c r="T1120" s="44"/>
      <c r="U1120" s="37">
        <f t="shared" si="294"/>
        <v>0</v>
      </c>
      <c r="V1120" s="34">
        <f t="shared" si="288"/>
        <v>0</v>
      </c>
      <c r="W1120" s="57">
        <f t="shared" si="473"/>
        <v>0</v>
      </c>
      <c r="X1120" s="88"/>
      <c r="Y1120" s="64"/>
      <c r="Z1120" s="201"/>
      <c r="AA1120" s="35">
        <f t="shared" si="290"/>
        <v>0</v>
      </c>
    </row>
    <row r="1121" spans="1:27" ht="15" customHeight="1">
      <c r="A1121" s="195" t="s">
        <v>1147</v>
      </c>
      <c r="B1121" s="186" t="s">
        <v>1093</v>
      </c>
      <c r="C1121" s="78"/>
      <c r="D1121" s="78"/>
      <c r="E1121" s="78"/>
      <c r="F1121" s="34">
        <f t="shared" si="440"/>
        <v>0</v>
      </c>
      <c r="G1121" s="34">
        <f t="shared" si="285"/>
        <v>0</v>
      </c>
      <c r="H1121" s="44"/>
      <c r="I1121" s="44"/>
      <c r="J1121" s="44"/>
      <c r="K1121" s="34">
        <f t="shared" si="292"/>
        <v>0</v>
      </c>
      <c r="L1121" s="34">
        <f t="shared" si="442"/>
        <v>0</v>
      </c>
      <c r="M1121" s="44"/>
      <c r="N1121" s="44"/>
      <c r="O1121" s="44"/>
      <c r="P1121" s="34">
        <f t="shared" si="293"/>
        <v>0</v>
      </c>
      <c r="Q1121" s="34">
        <f t="shared" si="287"/>
        <v>0</v>
      </c>
      <c r="R1121" s="44"/>
      <c r="S1121" s="44"/>
      <c r="T1121" s="44"/>
      <c r="U1121" s="37">
        <f t="shared" si="294"/>
        <v>0</v>
      </c>
      <c r="V1121" s="34">
        <f t="shared" si="288"/>
        <v>0</v>
      </c>
      <c r="W1121" s="57">
        <f t="shared" si="473"/>
        <v>0</v>
      </c>
      <c r="X1121" s="88"/>
      <c r="Y1121" s="64"/>
      <c r="Z1121" s="201"/>
      <c r="AA1121" s="35">
        <f t="shared" si="290"/>
        <v>0</v>
      </c>
    </row>
    <row r="1122" spans="1:27" ht="15" customHeight="1">
      <c r="A1122" s="195" t="s">
        <v>1148</v>
      </c>
      <c r="B1122" s="186" t="s">
        <v>30</v>
      </c>
      <c r="C1122" s="78"/>
      <c r="D1122" s="78"/>
      <c r="E1122" s="78"/>
      <c r="F1122" s="44">
        <f t="shared" si="440"/>
        <v>0</v>
      </c>
      <c r="G1122" s="34">
        <f t="shared" si="285"/>
        <v>0</v>
      </c>
      <c r="H1122" s="44"/>
      <c r="I1122" s="44"/>
      <c r="J1122" s="44"/>
      <c r="K1122" s="44">
        <f t="shared" si="292"/>
        <v>0</v>
      </c>
      <c r="L1122" s="34">
        <f t="shared" si="442"/>
        <v>0</v>
      </c>
      <c r="M1122" s="44"/>
      <c r="N1122" s="44"/>
      <c r="O1122" s="44"/>
      <c r="P1122" s="44">
        <f t="shared" si="293"/>
        <v>0</v>
      </c>
      <c r="Q1122" s="34">
        <f t="shared" si="287"/>
        <v>0</v>
      </c>
      <c r="R1122" s="44"/>
      <c r="S1122" s="44"/>
      <c r="T1122" s="44"/>
      <c r="U1122" s="155">
        <f t="shared" si="294"/>
        <v>0</v>
      </c>
      <c r="V1122" s="34">
        <f t="shared" si="288"/>
        <v>0</v>
      </c>
      <c r="W1122" s="109">
        <f t="shared" si="473"/>
        <v>0</v>
      </c>
      <c r="X1122" s="109"/>
      <c r="Y1122" s="102"/>
      <c r="Z1122" s="201"/>
      <c r="AA1122" s="35">
        <f t="shared" si="290"/>
        <v>0</v>
      </c>
    </row>
    <row r="1123" spans="1:27" ht="15" customHeight="1">
      <c r="A1123" s="195" t="s">
        <v>1149</v>
      </c>
      <c r="B1123" s="186" t="s">
        <v>30</v>
      </c>
      <c r="C1123" s="48"/>
      <c r="D1123" s="48"/>
      <c r="E1123" s="48"/>
      <c r="F1123" s="34">
        <f t="shared" ref="F1123:F1158" si="494">SUM(C1123:E1123)</f>
        <v>0</v>
      </c>
      <c r="G1123" s="34">
        <f t="shared" ref="G1123:G1158" si="495">F1123*Z1123</f>
        <v>0</v>
      </c>
      <c r="H1123" s="34"/>
      <c r="I1123" s="34"/>
      <c r="J1123" s="34"/>
      <c r="K1123" s="34">
        <f t="shared" ref="K1123:K1158" si="496">SUM(H1123:J1123)</f>
        <v>0</v>
      </c>
      <c r="L1123" s="34">
        <f t="shared" ref="L1123:L1158" si="497">K1123*Z1123</f>
        <v>0</v>
      </c>
      <c r="M1123" s="34"/>
      <c r="N1123" s="34"/>
      <c r="O1123" s="34"/>
      <c r="P1123" s="34">
        <f t="shared" ref="P1123:P1158" si="498">SUM(M1123:O1123)</f>
        <v>0</v>
      </c>
      <c r="Q1123" s="34">
        <f t="shared" ref="Q1123:Q1158" si="499">P1123*Z1123</f>
        <v>0</v>
      </c>
      <c r="R1123" s="34"/>
      <c r="S1123" s="34"/>
      <c r="T1123" s="34"/>
      <c r="U1123" s="37">
        <f t="shared" ref="U1123:U1158" si="500">SUM(R1123:T1123)</f>
        <v>0</v>
      </c>
      <c r="V1123" s="34">
        <f t="shared" ref="V1123:V1158" si="501">U1123*Z1123</f>
        <v>0</v>
      </c>
      <c r="W1123" s="57">
        <f t="shared" ref="W1123:W1158" si="502">F1123+K1123+P1123+U1123</f>
        <v>0</v>
      </c>
      <c r="X1123" s="87"/>
      <c r="Y1123" s="61"/>
      <c r="Z1123" s="201"/>
      <c r="AA1123" s="35">
        <f t="shared" ref="AA1123:AA1158" si="503">W1123*Z1123</f>
        <v>0</v>
      </c>
    </row>
    <row r="1124" spans="1:27" ht="15" customHeight="1">
      <c r="A1124" s="195" t="s">
        <v>1150</v>
      </c>
      <c r="B1124" s="186" t="s">
        <v>758</v>
      </c>
      <c r="C1124" s="48"/>
      <c r="D1124" s="48">
        <v>5</v>
      </c>
      <c r="E1124" s="48"/>
      <c r="F1124" s="34">
        <f t="shared" si="494"/>
        <v>5</v>
      </c>
      <c r="G1124" s="34">
        <f t="shared" si="495"/>
        <v>0</v>
      </c>
      <c r="H1124" s="34">
        <v>5</v>
      </c>
      <c r="I1124" s="34"/>
      <c r="J1124" s="34"/>
      <c r="K1124" s="34">
        <f t="shared" si="496"/>
        <v>5</v>
      </c>
      <c r="L1124" s="34">
        <f t="shared" si="497"/>
        <v>0</v>
      </c>
      <c r="M1124" s="34">
        <v>5</v>
      </c>
      <c r="N1124" s="34"/>
      <c r="O1124" s="34"/>
      <c r="P1124" s="34">
        <f t="shared" si="498"/>
        <v>5</v>
      </c>
      <c r="Q1124" s="34">
        <f t="shared" si="499"/>
        <v>0</v>
      </c>
      <c r="R1124" s="34"/>
      <c r="S1124" s="34">
        <v>3</v>
      </c>
      <c r="T1124" s="34"/>
      <c r="U1124" s="37">
        <f t="shared" si="500"/>
        <v>3</v>
      </c>
      <c r="V1124" s="34">
        <f t="shared" si="501"/>
        <v>0</v>
      </c>
      <c r="W1124" s="57">
        <f t="shared" si="502"/>
        <v>18</v>
      </c>
      <c r="X1124" s="87"/>
      <c r="Y1124" s="61"/>
      <c r="Z1124" s="201"/>
      <c r="AA1124" s="35">
        <f t="shared" si="503"/>
        <v>0</v>
      </c>
    </row>
    <row r="1125" spans="1:27" ht="15" customHeight="1">
      <c r="A1125" s="195" t="s">
        <v>1151</v>
      </c>
      <c r="B1125" s="186" t="s">
        <v>30</v>
      </c>
      <c r="C1125" s="48"/>
      <c r="D1125" s="48"/>
      <c r="E1125" s="48"/>
      <c r="F1125" s="34">
        <f t="shared" si="494"/>
        <v>0</v>
      </c>
      <c r="G1125" s="34">
        <f t="shared" si="495"/>
        <v>0</v>
      </c>
      <c r="H1125" s="34"/>
      <c r="I1125" s="34"/>
      <c r="J1125" s="34"/>
      <c r="K1125" s="34">
        <f t="shared" si="496"/>
        <v>0</v>
      </c>
      <c r="L1125" s="34">
        <f t="shared" si="497"/>
        <v>0</v>
      </c>
      <c r="M1125" s="34"/>
      <c r="N1125" s="34"/>
      <c r="O1125" s="34"/>
      <c r="P1125" s="34">
        <f t="shared" si="498"/>
        <v>0</v>
      </c>
      <c r="Q1125" s="34">
        <f t="shared" si="499"/>
        <v>0</v>
      </c>
      <c r="R1125" s="34"/>
      <c r="S1125" s="34"/>
      <c r="T1125" s="34"/>
      <c r="U1125" s="37">
        <f t="shared" si="500"/>
        <v>0</v>
      </c>
      <c r="V1125" s="34">
        <f t="shared" si="501"/>
        <v>0</v>
      </c>
      <c r="W1125" s="57">
        <f t="shared" si="502"/>
        <v>0</v>
      </c>
      <c r="X1125" s="87"/>
      <c r="Y1125" s="61"/>
      <c r="Z1125" s="201">
        <v>1600</v>
      </c>
      <c r="AA1125" s="35">
        <f t="shared" si="503"/>
        <v>0</v>
      </c>
    </row>
    <row r="1126" spans="1:27" ht="15" customHeight="1">
      <c r="A1126" s="195" t="s">
        <v>1152</v>
      </c>
      <c r="B1126" s="186" t="s">
        <v>150</v>
      </c>
      <c r="C1126" s="48"/>
      <c r="D1126" s="48"/>
      <c r="E1126" s="48">
        <v>1</v>
      </c>
      <c r="F1126" s="34">
        <f t="shared" si="494"/>
        <v>1</v>
      </c>
      <c r="G1126" s="34">
        <f t="shared" si="495"/>
        <v>0</v>
      </c>
      <c r="H1126" s="34"/>
      <c r="I1126" s="34"/>
      <c r="J1126" s="34"/>
      <c r="K1126" s="34">
        <f t="shared" si="496"/>
        <v>0</v>
      </c>
      <c r="L1126" s="34">
        <f t="shared" si="497"/>
        <v>0</v>
      </c>
      <c r="M1126" s="34">
        <v>1</v>
      </c>
      <c r="N1126" s="34"/>
      <c r="O1126" s="34"/>
      <c r="P1126" s="34">
        <f t="shared" si="498"/>
        <v>1</v>
      </c>
      <c r="Q1126" s="34">
        <f t="shared" si="499"/>
        <v>0</v>
      </c>
      <c r="R1126" s="34">
        <v>2</v>
      </c>
      <c r="S1126" s="34"/>
      <c r="T1126" s="34"/>
      <c r="U1126" s="37">
        <f t="shared" si="500"/>
        <v>2</v>
      </c>
      <c r="V1126" s="34">
        <f t="shared" si="501"/>
        <v>0</v>
      </c>
      <c r="W1126" s="57">
        <f t="shared" si="502"/>
        <v>4</v>
      </c>
      <c r="X1126" s="87"/>
      <c r="Y1126" s="61"/>
      <c r="Z1126" s="201"/>
      <c r="AA1126" s="35">
        <f t="shared" si="503"/>
        <v>0</v>
      </c>
    </row>
    <row r="1127" spans="1:27" ht="15" customHeight="1">
      <c r="A1127" s="195" t="s">
        <v>1153</v>
      </c>
      <c r="B1127" s="186" t="s">
        <v>60</v>
      </c>
      <c r="C1127" s="48">
        <v>1</v>
      </c>
      <c r="D1127" s="48"/>
      <c r="E1127" s="48"/>
      <c r="F1127" s="34">
        <f t="shared" si="494"/>
        <v>1</v>
      </c>
      <c r="G1127" s="34">
        <f t="shared" si="495"/>
        <v>140</v>
      </c>
      <c r="H1127" s="34">
        <v>1</v>
      </c>
      <c r="I1127" s="34"/>
      <c r="J1127" s="34"/>
      <c r="K1127" s="34">
        <f t="shared" si="496"/>
        <v>1</v>
      </c>
      <c r="L1127" s="34">
        <f t="shared" si="497"/>
        <v>140</v>
      </c>
      <c r="M1127" s="34">
        <v>1</v>
      </c>
      <c r="N1127" s="34"/>
      <c r="O1127" s="34"/>
      <c r="P1127" s="34">
        <f t="shared" si="498"/>
        <v>1</v>
      </c>
      <c r="Q1127" s="34">
        <f t="shared" si="499"/>
        <v>140</v>
      </c>
      <c r="R1127" s="34"/>
      <c r="S1127" s="34"/>
      <c r="T1127" s="34"/>
      <c r="U1127" s="37">
        <f t="shared" si="500"/>
        <v>0</v>
      </c>
      <c r="V1127" s="34">
        <f t="shared" si="501"/>
        <v>0</v>
      </c>
      <c r="W1127" s="57">
        <f t="shared" si="502"/>
        <v>3</v>
      </c>
      <c r="X1127" s="87"/>
      <c r="Y1127" s="61"/>
      <c r="Z1127" s="201">
        <v>140</v>
      </c>
      <c r="AA1127" s="35">
        <f t="shared" si="503"/>
        <v>420</v>
      </c>
    </row>
    <row r="1128" spans="1:27" ht="15" customHeight="1">
      <c r="A1128" s="195" t="s">
        <v>1154</v>
      </c>
      <c r="B1128" s="186" t="s">
        <v>30</v>
      </c>
      <c r="C1128" s="78">
        <v>24</v>
      </c>
      <c r="D1128" s="78"/>
      <c r="E1128" s="78"/>
      <c r="F1128" s="34">
        <f t="shared" si="494"/>
        <v>24</v>
      </c>
      <c r="G1128" s="34">
        <f t="shared" si="495"/>
        <v>1200</v>
      </c>
      <c r="H1128" s="44"/>
      <c r="I1128" s="44">
        <v>30</v>
      </c>
      <c r="J1128" s="44"/>
      <c r="K1128" s="34">
        <f t="shared" si="496"/>
        <v>30</v>
      </c>
      <c r="L1128" s="34">
        <f t="shared" si="497"/>
        <v>1500</v>
      </c>
      <c r="M1128" s="44"/>
      <c r="N1128" s="44"/>
      <c r="O1128" s="44"/>
      <c r="P1128" s="34">
        <f t="shared" si="498"/>
        <v>0</v>
      </c>
      <c r="Q1128" s="34">
        <f t="shared" si="499"/>
        <v>0</v>
      </c>
      <c r="R1128" s="44"/>
      <c r="S1128" s="44"/>
      <c r="T1128" s="44"/>
      <c r="U1128" s="37">
        <f t="shared" si="500"/>
        <v>0</v>
      </c>
      <c r="V1128" s="34">
        <f t="shared" si="501"/>
        <v>0</v>
      </c>
      <c r="W1128" s="57">
        <f t="shared" si="502"/>
        <v>54</v>
      </c>
      <c r="X1128" s="88"/>
      <c r="Y1128" s="64"/>
      <c r="Z1128" s="201">
        <v>50</v>
      </c>
      <c r="AA1128" s="35">
        <f t="shared" si="503"/>
        <v>2700</v>
      </c>
    </row>
    <row r="1129" spans="1:27" ht="15" customHeight="1">
      <c r="A1129" s="195" t="s">
        <v>1155</v>
      </c>
      <c r="B1129" s="186" t="s">
        <v>150</v>
      </c>
      <c r="C1129" s="78"/>
      <c r="D1129" s="78"/>
      <c r="E1129" s="78"/>
      <c r="F1129" s="34">
        <f t="shared" si="494"/>
        <v>0</v>
      </c>
      <c r="G1129" s="34">
        <f t="shared" si="495"/>
        <v>0</v>
      </c>
      <c r="H1129" s="44">
        <v>1</v>
      </c>
      <c r="I1129" s="44"/>
      <c r="J1129" s="44"/>
      <c r="K1129" s="34">
        <f t="shared" si="496"/>
        <v>1</v>
      </c>
      <c r="L1129" s="34">
        <f t="shared" si="497"/>
        <v>1000</v>
      </c>
      <c r="M1129" s="44"/>
      <c r="N1129" s="44"/>
      <c r="O1129" s="44"/>
      <c r="P1129" s="34">
        <f t="shared" si="498"/>
        <v>0</v>
      </c>
      <c r="Q1129" s="34">
        <f t="shared" si="499"/>
        <v>0</v>
      </c>
      <c r="R1129" s="44"/>
      <c r="S1129" s="44"/>
      <c r="T1129" s="44"/>
      <c r="U1129" s="37">
        <f t="shared" si="500"/>
        <v>0</v>
      </c>
      <c r="V1129" s="34">
        <f t="shared" si="501"/>
        <v>0</v>
      </c>
      <c r="W1129" s="57">
        <f t="shared" si="502"/>
        <v>1</v>
      </c>
      <c r="X1129" s="88"/>
      <c r="Y1129" s="64"/>
      <c r="Z1129" s="201">
        <v>1000</v>
      </c>
      <c r="AA1129" s="35">
        <f t="shared" si="503"/>
        <v>1000</v>
      </c>
    </row>
    <row r="1130" spans="1:27" ht="15" customHeight="1">
      <c r="A1130" s="195" t="s">
        <v>1156</v>
      </c>
      <c r="B1130" s="186" t="s">
        <v>150</v>
      </c>
      <c r="C1130" s="78"/>
      <c r="D1130" s="78"/>
      <c r="E1130" s="78"/>
      <c r="F1130" s="34">
        <f t="shared" si="494"/>
        <v>0</v>
      </c>
      <c r="G1130" s="34">
        <f t="shared" si="495"/>
        <v>0</v>
      </c>
      <c r="H1130" s="44">
        <v>2</v>
      </c>
      <c r="I1130" s="44"/>
      <c r="J1130" s="44"/>
      <c r="K1130" s="34">
        <f t="shared" si="496"/>
        <v>2</v>
      </c>
      <c r="L1130" s="34">
        <f t="shared" si="497"/>
        <v>3000</v>
      </c>
      <c r="M1130" s="44"/>
      <c r="N1130" s="44"/>
      <c r="O1130" s="44"/>
      <c r="P1130" s="34">
        <f t="shared" si="498"/>
        <v>0</v>
      </c>
      <c r="Q1130" s="34">
        <f t="shared" si="499"/>
        <v>0</v>
      </c>
      <c r="R1130" s="44"/>
      <c r="S1130" s="44"/>
      <c r="T1130" s="44"/>
      <c r="U1130" s="37">
        <f t="shared" si="500"/>
        <v>0</v>
      </c>
      <c r="V1130" s="34">
        <f t="shared" si="501"/>
        <v>0</v>
      </c>
      <c r="W1130" s="57">
        <f t="shared" si="502"/>
        <v>2</v>
      </c>
      <c r="X1130" s="88"/>
      <c r="Y1130" s="64"/>
      <c r="Z1130" s="201">
        <v>1500</v>
      </c>
      <c r="AA1130" s="35">
        <f t="shared" si="503"/>
        <v>3000</v>
      </c>
    </row>
    <row r="1131" spans="1:27" ht="15" customHeight="1">
      <c r="A1131" s="195" t="s">
        <v>1157</v>
      </c>
      <c r="B1131" s="186" t="s">
        <v>60</v>
      </c>
      <c r="C1131" s="78">
        <v>1</v>
      </c>
      <c r="D1131" s="78"/>
      <c r="E1131" s="78"/>
      <c r="F1131" s="44">
        <f t="shared" si="494"/>
        <v>1</v>
      </c>
      <c r="G1131" s="34">
        <f t="shared" si="495"/>
        <v>300</v>
      </c>
      <c r="H1131" s="44"/>
      <c r="I1131" s="44"/>
      <c r="J1131" s="44">
        <v>1</v>
      </c>
      <c r="K1131" s="44">
        <f t="shared" si="496"/>
        <v>1</v>
      </c>
      <c r="L1131" s="34">
        <f t="shared" si="497"/>
        <v>300</v>
      </c>
      <c r="M1131" s="44"/>
      <c r="N1131" s="44"/>
      <c r="O1131" s="44"/>
      <c r="P1131" s="44">
        <f t="shared" si="498"/>
        <v>0</v>
      </c>
      <c r="Q1131" s="34">
        <f t="shared" si="499"/>
        <v>0</v>
      </c>
      <c r="R1131" s="44"/>
      <c r="S1131" s="44"/>
      <c r="T1131" s="44"/>
      <c r="U1131" s="155">
        <f t="shared" si="500"/>
        <v>0</v>
      </c>
      <c r="V1131" s="34">
        <f t="shared" si="501"/>
        <v>0</v>
      </c>
      <c r="W1131" s="109">
        <f t="shared" si="502"/>
        <v>2</v>
      </c>
      <c r="X1131" s="109"/>
      <c r="Y1131" s="102"/>
      <c r="Z1131" s="201">
        <v>300</v>
      </c>
      <c r="AA1131" s="35">
        <f t="shared" si="503"/>
        <v>600</v>
      </c>
    </row>
    <row r="1132" spans="1:27" ht="15" customHeight="1">
      <c r="A1132" s="195" t="s">
        <v>1158</v>
      </c>
      <c r="B1132" s="186" t="s">
        <v>30</v>
      </c>
      <c r="C1132" s="48"/>
      <c r="D1132" s="48"/>
      <c r="E1132" s="48"/>
      <c r="F1132" s="34">
        <f t="shared" si="494"/>
        <v>0</v>
      </c>
      <c r="G1132" s="34">
        <f t="shared" si="495"/>
        <v>0</v>
      </c>
      <c r="H1132" s="34"/>
      <c r="I1132" s="34"/>
      <c r="J1132" s="34"/>
      <c r="K1132" s="34">
        <f t="shared" si="496"/>
        <v>0</v>
      </c>
      <c r="L1132" s="34">
        <f t="shared" si="497"/>
        <v>0</v>
      </c>
      <c r="M1132" s="34"/>
      <c r="N1132" s="34"/>
      <c r="O1132" s="34"/>
      <c r="P1132" s="34">
        <f t="shared" si="498"/>
        <v>0</v>
      </c>
      <c r="Q1132" s="34">
        <f t="shared" si="499"/>
        <v>0</v>
      </c>
      <c r="R1132" s="34"/>
      <c r="S1132" s="34"/>
      <c r="T1132" s="34"/>
      <c r="U1132" s="37">
        <f t="shared" si="500"/>
        <v>0</v>
      </c>
      <c r="V1132" s="34">
        <f t="shared" si="501"/>
        <v>0</v>
      </c>
      <c r="W1132" s="57">
        <f t="shared" si="502"/>
        <v>0</v>
      </c>
      <c r="X1132" s="87"/>
      <c r="Y1132" s="61"/>
      <c r="Z1132" s="201"/>
      <c r="AA1132" s="35">
        <f t="shared" si="503"/>
        <v>0</v>
      </c>
    </row>
    <row r="1133" spans="1:27" ht="15" customHeight="1">
      <c r="A1133" s="195" t="s">
        <v>1159</v>
      </c>
      <c r="B1133" s="186" t="s">
        <v>30</v>
      </c>
      <c r="C1133" s="48"/>
      <c r="D1133" s="48">
        <v>2</v>
      </c>
      <c r="E1133" s="48"/>
      <c r="F1133" s="34">
        <f t="shared" si="494"/>
        <v>2</v>
      </c>
      <c r="G1133" s="34">
        <f t="shared" si="495"/>
        <v>7000</v>
      </c>
      <c r="H1133" s="34"/>
      <c r="I1133" s="34"/>
      <c r="J1133" s="34"/>
      <c r="K1133" s="34">
        <f t="shared" si="496"/>
        <v>0</v>
      </c>
      <c r="L1133" s="34">
        <f t="shared" si="497"/>
        <v>0</v>
      </c>
      <c r="M1133" s="34"/>
      <c r="N1133" s="34"/>
      <c r="O1133" s="34"/>
      <c r="P1133" s="34">
        <f t="shared" si="498"/>
        <v>0</v>
      </c>
      <c r="Q1133" s="34">
        <f t="shared" si="499"/>
        <v>0</v>
      </c>
      <c r="R1133" s="34"/>
      <c r="S1133" s="34"/>
      <c r="T1133" s="34"/>
      <c r="U1133" s="37">
        <f t="shared" si="500"/>
        <v>0</v>
      </c>
      <c r="V1133" s="34">
        <f t="shared" si="501"/>
        <v>0</v>
      </c>
      <c r="W1133" s="57">
        <f t="shared" si="502"/>
        <v>2</v>
      </c>
      <c r="X1133" s="87"/>
      <c r="Y1133" s="61"/>
      <c r="Z1133" s="201">
        <v>3500</v>
      </c>
      <c r="AA1133" s="35">
        <f t="shared" si="503"/>
        <v>7000</v>
      </c>
    </row>
    <row r="1134" spans="1:27" ht="15" customHeight="1">
      <c r="A1134" s="195" t="s">
        <v>1160</v>
      </c>
      <c r="B1134" s="186" t="s">
        <v>150</v>
      </c>
      <c r="C1134" s="48"/>
      <c r="D1134" s="48"/>
      <c r="E1134" s="48"/>
      <c r="F1134" s="34">
        <f t="shared" si="494"/>
        <v>0</v>
      </c>
      <c r="G1134" s="34">
        <f t="shared" si="495"/>
        <v>0</v>
      </c>
      <c r="H1134" s="34"/>
      <c r="I1134" s="34"/>
      <c r="J1134" s="34"/>
      <c r="K1134" s="34">
        <f t="shared" si="496"/>
        <v>0</v>
      </c>
      <c r="L1134" s="34">
        <f t="shared" si="497"/>
        <v>0</v>
      </c>
      <c r="M1134" s="34"/>
      <c r="N1134" s="34"/>
      <c r="O1134" s="34"/>
      <c r="P1134" s="34">
        <f t="shared" si="498"/>
        <v>0</v>
      </c>
      <c r="Q1134" s="34">
        <f t="shared" si="499"/>
        <v>0</v>
      </c>
      <c r="R1134" s="34"/>
      <c r="S1134" s="34"/>
      <c r="T1134" s="34"/>
      <c r="U1134" s="37">
        <f t="shared" si="500"/>
        <v>0</v>
      </c>
      <c r="V1134" s="34">
        <f t="shared" si="501"/>
        <v>0</v>
      </c>
      <c r="W1134" s="57">
        <f t="shared" si="502"/>
        <v>0</v>
      </c>
      <c r="X1134" s="87"/>
      <c r="Y1134" s="61"/>
      <c r="Z1134" s="201"/>
      <c r="AA1134" s="35">
        <f t="shared" si="503"/>
        <v>0</v>
      </c>
    </row>
    <row r="1135" spans="1:27" ht="15" customHeight="1">
      <c r="A1135" s="195" t="s">
        <v>1161</v>
      </c>
      <c r="B1135" s="186" t="s">
        <v>1112</v>
      </c>
      <c r="C1135" s="48"/>
      <c r="D1135" s="48"/>
      <c r="E1135" s="48"/>
      <c r="F1135" s="34">
        <f t="shared" si="494"/>
        <v>0</v>
      </c>
      <c r="G1135" s="34">
        <f t="shared" si="495"/>
        <v>0</v>
      </c>
      <c r="H1135" s="34"/>
      <c r="I1135" s="34"/>
      <c r="J1135" s="34"/>
      <c r="K1135" s="34">
        <f t="shared" si="496"/>
        <v>0</v>
      </c>
      <c r="L1135" s="34">
        <f t="shared" si="497"/>
        <v>0</v>
      </c>
      <c r="M1135" s="34"/>
      <c r="N1135" s="34"/>
      <c r="O1135" s="34"/>
      <c r="P1135" s="34">
        <f t="shared" si="498"/>
        <v>0</v>
      </c>
      <c r="Q1135" s="34">
        <f t="shared" si="499"/>
        <v>0</v>
      </c>
      <c r="R1135" s="34"/>
      <c r="S1135" s="34"/>
      <c r="T1135" s="34"/>
      <c r="U1135" s="37">
        <f t="shared" si="500"/>
        <v>0</v>
      </c>
      <c r="V1135" s="34">
        <f t="shared" si="501"/>
        <v>0</v>
      </c>
      <c r="W1135" s="57">
        <f t="shared" si="502"/>
        <v>0</v>
      </c>
      <c r="X1135" s="87"/>
      <c r="Y1135" s="61"/>
      <c r="Z1135" s="201"/>
      <c r="AA1135" s="35">
        <f t="shared" si="503"/>
        <v>0</v>
      </c>
    </row>
    <row r="1136" spans="1:27" ht="15" customHeight="1">
      <c r="A1136" s="195" t="s">
        <v>1162</v>
      </c>
      <c r="B1136" s="186" t="s">
        <v>763</v>
      </c>
      <c r="C1136" s="48"/>
      <c r="D1136" s="48"/>
      <c r="E1136" s="48"/>
      <c r="F1136" s="34">
        <f t="shared" si="494"/>
        <v>0</v>
      </c>
      <c r="G1136" s="34">
        <f t="shared" si="495"/>
        <v>0</v>
      </c>
      <c r="H1136" s="34">
        <v>9</v>
      </c>
      <c r="I1136" s="34"/>
      <c r="J1136" s="34"/>
      <c r="K1136" s="34">
        <f t="shared" si="496"/>
        <v>9</v>
      </c>
      <c r="L1136" s="34">
        <f t="shared" si="497"/>
        <v>450</v>
      </c>
      <c r="M1136" s="34">
        <v>9</v>
      </c>
      <c r="N1136" s="34"/>
      <c r="O1136" s="34"/>
      <c r="P1136" s="34">
        <f t="shared" si="498"/>
        <v>9</v>
      </c>
      <c r="Q1136" s="34">
        <f t="shared" si="499"/>
        <v>450</v>
      </c>
      <c r="R1136" s="34"/>
      <c r="S1136" s="34"/>
      <c r="T1136" s="34"/>
      <c r="U1136" s="37">
        <f t="shared" si="500"/>
        <v>0</v>
      </c>
      <c r="V1136" s="34">
        <f t="shared" si="501"/>
        <v>0</v>
      </c>
      <c r="W1136" s="57">
        <f t="shared" si="502"/>
        <v>18</v>
      </c>
      <c r="X1136" s="87"/>
      <c r="Y1136" s="61"/>
      <c r="Z1136" s="201">
        <v>50</v>
      </c>
      <c r="AA1136" s="35">
        <f t="shared" si="503"/>
        <v>900</v>
      </c>
    </row>
    <row r="1137" spans="1:27" ht="15" customHeight="1">
      <c r="A1137" s="195" t="s">
        <v>1163</v>
      </c>
      <c r="B1137" s="186" t="s">
        <v>150</v>
      </c>
      <c r="C1137" s="78"/>
      <c r="D1137" s="78">
        <v>1</v>
      </c>
      <c r="E1137" s="78"/>
      <c r="F1137" s="34">
        <f t="shared" si="494"/>
        <v>1</v>
      </c>
      <c r="G1137" s="34">
        <f t="shared" si="495"/>
        <v>0</v>
      </c>
      <c r="H1137" s="44"/>
      <c r="I1137" s="44"/>
      <c r="J1137" s="44"/>
      <c r="K1137" s="34">
        <f t="shared" si="496"/>
        <v>0</v>
      </c>
      <c r="L1137" s="34">
        <f t="shared" si="497"/>
        <v>0</v>
      </c>
      <c r="M1137" s="44"/>
      <c r="N1137" s="44"/>
      <c r="O1137" s="44"/>
      <c r="P1137" s="34">
        <f t="shared" si="498"/>
        <v>0</v>
      </c>
      <c r="Q1137" s="34">
        <f t="shared" si="499"/>
        <v>0</v>
      </c>
      <c r="R1137" s="44"/>
      <c r="S1137" s="44"/>
      <c r="T1137" s="44"/>
      <c r="U1137" s="37">
        <f t="shared" si="500"/>
        <v>0</v>
      </c>
      <c r="V1137" s="34">
        <f t="shared" si="501"/>
        <v>0</v>
      </c>
      <c r="W1137" s="57">
        <f t="shared" si="502"/>
        <v>1</v>
      </c>
      <c r="X1137" s="88"/>
      <c r="Y1137" s="64"/>
      <c r="Z1137" s="201"/>
      <c r="AA1137" s="35">
        <f t="shared" si="503"/>
        <v>0</v>
      </c>
    </row>
    <row r="1138" spans="1:27" ht="15" customHeight="1">
      <c r="A1138" s="195" t="s">
        <v>1164</v>
      </c>
      <c r="B1138" s="186" t="s">
        <v>150</v>
      </c>
      <c r="C1138" s="78"/>
      <c r="D1138" s="78"/>
      <c r="E1138" s="78"/>
      <c r="F1138" s="34">
        <f t="shared" si="494"/>
        <v>0</v>
      </c>
      <c r="G1138" s="34">
        <f t="shared" si="495"/>
        <v>0</v>
      </c>
      <c r="H1138" s="44"/>
      <c r="I1138" s="44"/>
      <c r="J1138" s="44"/>
      <c r="K1138" s="34">
        <f t="shared" si="496"/>
        <v>0</v>
      </c>
      <c r="L1138" s="34">
        <f t="shared" si="497"/>
        <v>0</v>
      </c>
      <c r="M1138" s="44"/>
      <c r="N1138" s="44"/>
      <c r="O1138" s="44"/>
      <c r="P1138" s="34">
        <f t="shared" si="498"/>
        <v>0</v>
      </c>
      <c r="Q1138" s="34">
        <f t="shared" si="499"/>
        <v>0</v>
      </c>
      <c r="R1138" s="44"/>
      <c r="S1138" s="44"/>
      <c r="T1138" s="44"/>
      <c r="U1138" s="37">
        <f t="shared" si="500"/>
        <v>0</v>
      </c>
      <c r="V1138" s="34">
        <f t="shared" si="501"/>
        <v>0</v>
      </c>
      <c r="W1138" s="57">
        <f t="shared" si="502"/>
        <v>0</v>
      </c>
      <c r="X1138" s="88"/>
      <c r="Y1138" s="64"/>
      <c r="Z1138" s="201">
        <v>3000</v>
      </c>
      <c r="AA1138" s="35">
        <f t="shared" si="503"/>
        <v>0</v>
      </c>
    </row>
    <row r="1139" spans="1:27" ht="15" customHeight="1">
      <c r="A1139" s="195" t="s">
        <v>1165</v>
      </c>
      <c r="B1139" s="186" t="s">
        <v>30</v>
      </c>
      <c r="C1139" s="78"/>
      <c r="D1139" s="78"/>
      <c r="E1139" s="78"/>
      <c r="F1139" s="34">
        <f t="shared" si="494"/>
        <v>0</v>
      </c>
      <c r="G1139" s="34">
        <f t="shared" si="495"/>
        <v>0</v>
      </c>
      <c r="H1139" s="44"/>
      <c r="I1139" s="44"/>
      <c r="J1139" s="44"/>
      <c r="K1139" s="34">
        <f t="shared" si="496"/>
        <v>0</v>
      </c>
      <c r="L1139" s="34">
        <f t="shared" si="497"/>
        <v>0</v>
      </c>
      <c r="M1139" s="44"/>
      <c r="N1139" s="44"/>
      <c r="O1139" s="44"/>
      <c r="P1139" s="34">
        <f t="shared" si="498"/>
        <v>0</v>
      </c>
      <c r="Q1139" s="34">
        <f t="shared" si="499"/>
        <v>0</v>
      </c>
      <c r="R1139" s="44"/>
      <c r="S1139" s="44"/>
      <c r="T1139" s="44"/>
      <c r="U1139" s="37">
        <f t="shared" si="500"/>
        <v>0</v>
      </c>
      <c r="V1139" s="34">
        <f t="shared" si="501"/>
        <v>0</v>
      </c>
      <c r="W1139" s="57">
        <f t="shared" si="502"/>
        <v>0</v>
      </c>
      <c r="X1139" s="88"/>
      <c r="Y1139" s="64"/>
      <c r="Z1139" s="201">
        <v>2000</v>
      </c>
      <c r="AA1139" s="35">
        <f t="shared" si="503"/>
        <v>0</v>
      </c>
    </row>
    <row r="1140" spans="1:27" ht="15" customHeight="1">
      <c r="A1140" s="195" t="s">
        <v>1166</v>
      </c>
      <c r="B1140" s="186" t="s">
        <v>758</v>
      </c>
      <c r="C1140" s="78">
        <v>6</v>
      </c>
      <c r="D1140" s="78">
        <v>2</v>
      </c>
      <c r="E1140" s="78"/>
      <c r="F1140" s="44">
        <f t="shared" si="494"/>
        <v>8</v>
      </c>
      <c r="G1140" s="34">
        <f t="shared" si="495"/>
        <v>2000</v>
      </c>
      <c r="H1140" s="44"/>
      <c r="I1140" s="44"/>
      <c r="J1140" s="44"/>
      <c r="K1140" s="44">
        <f t="shared" si="496"/>
        <v>0</v>
      </c>
      <c r="L1140" s="34">
        <f t="shared" si="497"/>
        <v>0</v>
      </c>
      <c r="M1140" s="44"/>
      <c r="N1140" s="44"/>
      <c r="O1140" s="44"/>
      <c r="P1140" s="44">
        <f t="shared" si="498"/>
        <v>0</v>
      </c>
      <c r="Q1140" s="34">
        <f t="shared" si="499"/>
        <v>0</v>
      </c>
      <c r="R1140" s="44"/>
      <c r="S1140" s="44"/>
      <c r="T1140" s="44"/>
      <c r="U1140" s="155">
        <f t="shared" si="500"/>
        <v>0</v>
      </c>
      <c r="V1140" s="34">
        <f t="shared" si="501"/>
        <v>0</v>
      </c>
      <c r="W1140" s="109">
        <f t="shared" si="502"/>
        <v>8</v>
      </c>
      <c r="X1140" s="109"/>
      <c r="Y1140" s="102"/>
      <c r="Z1140" s="201">
        <v>250</v>
      </c>
      <c r="AA1140" s="35">
        <f t="shared" si="503"/>
        <v>2000</v>
      </c>
    </row>
    <row r="1141" spans="1:27" ht="15" customHeight="1">
      <c r="A1141" s="195" t="s">
        <v>1167</v>
      </c>
      <c r="B1141" s="186" t="s">
        <v>60</v>
      </c>
      <c r="C1141" s="48"/>
      <c r="D1141" s="48">
        <v>5</v>
      </c>
      <c r="E1141" s="48"/>
      <c r="F1141" s="34">
        <f t="shared" si="494"/>
        <v>5</v>
      </c>
      <c r="G1141" s="34">
        <f t="shared" si="495"/>
        <v>1250</v>
      </c>
      <c r="H1141" s="34">
        <v>1</v>
      </c>
      <c r="I1141" s="34">
        <v>1</v>
      </c>
      <c r="J1141" s="34">
        <v>2</v>
      </c>
      <c r="K1141" s="34">
        <f t="shared" si="496"/>
        <v>4</v>
      </c>
      <c r="L1141" s="34">
        <f t="shared" si="497"/>
        <v>1000</v>
      </c>
      <c r="M1141" s="34">
        <v>1</v>
      </c>
      <c r="N1141" s="34"/>
      <c r="O1141" s="34"/>
      <c r="P1141" s="34">
        <f t="shared" si="498"/>
        <v>1</v>
      </c>
      <c r="Q1141" s="34">
        <f t="shared" si="499"/>
        <v>250</v>
      </c>
      <c r="R1141" s="34"/>
      <c r="S1141" s="34">
        <v>2</v>
      </c>
      <c r="T1141" s="34"/>
      <c r="U1141" s="37">
        <f t="shared" si="500"/>
        <v>2</v>
      </c>
      <c r="V1141" s="34">
        <f t="shared" si="501"/>
        <v>500</v>
      </c>
      <c r="W1141" s="57">
        <f t="shared" si="502"/>
        <v>12</v>
      </c>
      <c r="X1141" s="87"/>
      <c r="Y1141" s="61"/>
      <c r="Z1141" s="201">
        <v>250</v>
      </c>
      <c r="AA1141" s="35">
        <f t="shared" si="503"/>
        <v>3000</v>
      </c>
    </row>
    <row r="1142" spans="1:27" ht="15" customHeight="1">
      <c r="A1142" s="195" t="s">
        <v>1168</v>
      </c>
      <c r="B1142" s="186" t="s">
        <v>758</v>
      </c>
      <c r="C1142" s="48"/>
      <c r="D1142" s="48"/>
      <c r="E1142" s="48"/>
      <c r="F1142" s="34">
        <f t="shared" si="494"/>
        <v>0</v>
      </c>
      <c r="G1142" s="34">
        <f t="shared" si="495"/>
        <v>0</v>
      </c>
      <c r="H1142" s="34"/>
      <c r="I1142" s="34"/>
      <c r="J1142" s="34"/>
      <c r="K1142" s="34">
        <f t="shared" si="496"/>
        <v>0</v>
      </c>
      <c r="L1142" s="34">
        <f t="shared" si="497"/>
        <v>0</v>
      </c>
      <c r="M1142" s="34"/>
      <c r="N1142" s="34"/>
      <c r="O1142" s="34"/>
      <c r="P1142" s="34">
        <f t="shared" si="498"/>
        <v>0</v>
      </c>
      <c r="Q1142" s="34">
        <f t="shared" si="499"/>
        <v>0</v>
      </c>
      <c r="R1142" s="34"/>
      <c r="S1142" s="34"/>
      <c r="T1142" s="34"/>
      <c r="U1142" s="37">
        <f t="shared" si="500"/>
        <v>0</v>
      </c>
      <c r="V1142" s="34">
        <f t="shared" si="501"/>
        <v>0</v>
      </c>
      <c r="W1142" s="57">
        <f t="shared" si="502"/>
        <v>0</v>
      </c>
      <c r="X1142" s="87"/>
      <c r="Y1142" s="61"/>
      <c r="Z1142" s="201">
        <v>200</v>
      </c>
      <c r="AA1142" s="35">
        <f t="shared" si="503"/>
        <v>0</v>
      </c>
    </row>
    <row r="1143" spans="1:27" ht="15" customHeight="1">
      <c r="A1143" s="195" t="s">
        <v>1169</v>
      </c>
      <c r="B1143" s="186" t="s">
        <v>30</v>
      </c>
      <c r="C1143" s="48"/>
      <c r="D1143" s="48">
        <v>5</v>
      </c>
      <c r="E1143" s="48"/>
      <c r="F1143" s="34">
        <f t="shared" si="494"/>
        <v>5</v>
      </c>
      <c r="G1143" s="34">
        <f t="shared" si="495"/>
        <v>450</v>
      </c>
      <c r="H1143" s="34"/>
      <c r="I1143" s="34"/>
      <c r="J1143" s="34"/>
      <c r="K1143" s="34">
        <f t="shared" si="496"/>
        <v>0</v>
      </c>
      <c r="L1143" s="34">
        <f t="shared" si="497"/>
        <v>0</v>
      </c>
      <c r="M1143" s="34">
        <v>5</v>
      </c>
      <c r="N1143" s="34"/>
      <c r="O1143" s="34"/>
      <c r="P1143" s="34">
        <f t="shared" si="498"/>
        <v>5</v>
      </c>
      <c r="Q1143" s="34">
        <f t="shared" si="499"/>
        <v>450</v>
      </c>
      <c r="R1143" s="34"/>
      <c r="S1143" s="34"/>
      <c r="T1143" s="34"/>
      <c r="U1143" s="37">
        <f t="shared" si="500"/>
        <v>0</v>
      </c>
      <c r="V1143" s="34">
        <f t="shared" si="501"/>
        <v>0</v>
      </c>
      <c r="W1143" s="57">
        <f t="shared" si="502"/>
        <v>10</v>
      </c>
      <c r="X1143" s="87"/>
      <c r="Y1143" s="61"/>
      <c r="Z1143" s="201">
        <v>90</v>
      </c>
      <c r="AA1143" s="35">
        <f t="shared" si="503"/>
        <v>900</v>
      </c>
    </row>
    <row r="1144" spans="1:27" ht="15" customHeight="1">
      <c r="A1144" s="195" t="s">
        <v>1170</v>
      </c>
      <c r="B1144" s="186" t="s">
        <v>1093</v>
      </c>
      <c r="C1144" s="48"/>
      <c r="D1144" s="48"/>
      <c r="E1144" s="48"/>
      <c r="F1144" s="34">
        <f t="shared" si="494"/>
        <v>0</v>
      </c>
      <c r="G1144" s="34">
        <f t="shared" si="495"/>
        <v>0</v>
      </c>
      <c r="H1144" s="34"/>
      <c r="I1144" s="34"/>
      <c r="J1144" s="34"/>
      <c r="K1144" s="34">
        <f t="shared" si="496"/>
        <v>0</v>
      </c>
      <c r="L1144" s="34">
        <f t="shared" si="497"/>
        <v>0</v>
      </c>
      <c r="M1144" s="34"/>
      <c r="N1144" s="34"/>
      <c r="O1144" s="34"/>
      <c r="P1144" s="34">
        <f t="shared" si="498"/>
        <v>0</v>
      </c>
      <c r="Q1144" s="34">
        <f t="shared" si="499"/>
        <v>0</v>
      </c>
      <c r="R1144" s="34"/>
      <c r="S1144" s="34"/>
      <c r="T1144" s="34"/>
      <c r="U1144" s="37">
        <f t="shared" si="500"/>
        <v>0</v>
      </c>
      <c r="V1144" s="34">
        <f t="shared" si="501"/>
        <v>0</v>
      </c>
      <c r="W1144" s="57">
        <f t="shared" si="502"/>
        <v>0</v>
      </c>
      <c r="X1144" s="87"/>
      <c r="Y1144" s="61"/>
      <c r="Z1144" s="201">
        <v>250</v>
      </c>
      <c r="AA1144" s="35">
        <f t="shared" si="503"/>
        <v>0</v>
      </c>
    </row>
    <row r="1145" spans="1:27" ht="15" customHeight="1">
      <c r="A1145" s="195" t="s">
        <v>1171</v>
      </c>
      <c r="B1145" s="186" t="s">
        <v>30</v>
      </c>
      <c r="C1145" s="48"/>
      <c r="D1145" s="48"/>
      <c r="E1145" s="48">
        <v>6</v>
      </c>
      <c r="F1145" s="34">
        <f t="shared" si="494"/>
        <v>6</v>
      </c>
      <c r="G1145" s="34">
        <f t="shared" si="495"/>
        <v>0</v>
      </c>
      <c r="H1145" s="34"/>
      <c r="I1145" s="34"/>
      <c r="J1145" s="34"/>
      <c r="K1145" s="34">
        <f t="shared" si="496"/>
        <v>0</v>
      </c>
      <c r="L1145" s="34">
        <f t="shared" si="497"/>
        <v>0</v>
      </c>
      <c r="M1145" s="34"/>
      <c r="N1145" s="34"/>
      <c r="O1145" s="34">
        <v>6</v>
      </c>
      <c r="P1145" s="34">
        <f t="shared" si="498"/>
        <v>6</v>
      </c>
      <c r="Q1145" s="34">
        <f t="shared" si="499"/>
        <v>0</v>
      </c>
      <c r="R1145" s="34"/>
      <c r="S1145" s="34"/>
      <c r="T1145" s="34"/>
      <c r="U1145" s="37">
        <f t="shared" si="500"/>
        <v>0</v>
      </c>
      <c r="V1145" s="34">
        <f t="shared" si="501"/>
        <v>0</v>
      </c>
      <c r="W1145" s="57">
        <f t="shared" si="502"/>
        <v>12</v>
      </c>
      <c r="X1145" s="87"/>
      <c r="Y1145" s="61"/>
      <c r="Z1145" s="201"/>
      <c r="AA1145" s="35">
        <f t="shared" si="503"/>
        <v>0</v>
      </c>
    </row>
    <row r="1146" spans="1:27" ht="15" customHeight="1">
      <c r="A1146" s="195" t="s">
        <v>1172</v>
      </c>
      <c r="B1146" s="186" t="s">
        <v>30</v>
      </c>
      <c r="C1146" s="78"/>
      <c r="D1146" s="78"/>
      <c r="E1146" s="78"/>
      <c r="F1146" s="34">
        <f t="shared" si="494"/>
        <v>0</v>
      </c>
      <c r="G1146" s="34">
        <f t="shared" si="495"/>
        <v>0</v>
      </c>
      <c r="H1146" s="44"/>
      <c r="I1146" s="44"/>
      <c r="J1146" s="44"/>
      <c r="K1146" s="34">
        <f t="shared" si="496"/>
        <v>0</v>
      </c>
      <c r="L1146" s="34">
        <f t="shared" si="497"/>
        <v>0</v>
      </c>
      <c r="M1146" s="44"/>
      <c r="N1146" s="44"/>
      <c r="O1146" s="44"/>
      <c r="P1146" s="34">
        <f t="shared" si="498"/>
        <v>0</v>
      </c>
      <c r="Q1146" s="34">
        <f t="shared" si="499"/>
        <v>0</v>
      </c>
      <c r="R1146" s="44"/>
      <c r="S1146" s="44"/>
      <c r="T1146" s="44"/>
      <c r="U1146" s="37">
        <f t="shared" si="500"/>
        <v>0</v>
      </c>
      <c r="V1146" s="34">
        <f t="shared" si="501"/>
        <v>0</v>
      </c>
      <c r="W1146" s="57">
        <f t="shared" si="502"/>
        <v>0</v>
      </c>
      <c r="X1146" s="88"/>
      <c r="Y1146" s="64"/>
      <c r="Z1146" s="201">
        <v>525</v>
      </c>
      <c r="AA1146" s="35">
        <f t="shared" si="503"/>
        <v>0</v>
      </c>
    </row>
    <row r="1147" spans="1:27" ht="15" customHeight="1">
      <c r="A1147" s="195" t="s">
        <v>1173</v>
      </c>
      <c r="B1147" s="186" t="s">
        <v>30</v>
      </c>
      <c r="C1147" s="78"/>
      <c r="D1147" s="78"/>
      <c r="E1147" s="78"/>
      <c r="F1147" s="34">
        <f t="shared" si="494"/>
        <v>0</v>
      </c>
      <c r="G1147" s="34">
        <f t="shared" si="495"/>
        <v>0</v>
      </c>
      <c r="H1147" s="44"/>
      <c r="I1147" s="44"/>
      <c r="J1147" s="44"/>
      <c r="K1147" s="34">
        <f t="shared" si="496"/>
        <v>0</v>
      </c>
      <c r="L1147" s="34">
        <f t="shared" si="497"/>
        <v>0</v>
      </c>
      <c r="M1147" s="44"/>
      <c r="N1147" s="44"/>
      <c r="O1147" s="44"/>
      <c r="P1147" s="34">
        <f t="shared" si="498"/>
        <v>0</v>
      </c>
      <c r="Q1147" s="34">
        <f t="shared" si="499"/>
        <v>0</v>
      </c>
      <c r="R1147" s="44"/>
      <c r="S1147" s="44"/>
      <c r="T1147" s="44"/>
      <c r="U1147" s="37">
        <f t="shared" si="500"/>
        <v>0</v>
      </c>
      <c r="V1147" s="34">
        <f t="shared" si="501"/>
        <v>0</v>
      </c>
      <c r="W1147" s="57">
        <f t="shared" si="502"/>
        <v>0</v>
      </c>
      <c r="X1147" s="88"/>
      <c r="Y1147" s="64"/>
      <c r="Z1147" s="201"/>
      <c r="AA1147" s="35">
        <f t="shared" si="503"/>
        <v>0</v>
      </c>
    </row>
    <row r="1148" spans="1:27" ht="15" customHeight="1">
      <c r="A1148" s="195" t="s">
        <v>1174</v>
      </c>
      <c r="B1148" s="186" t="s">
        <v>150</v>
      </c>
      <c r="C1148" s="78"/>
      <c r="D1148" s="78"/>
      <c r="E1148" s="78"/>
      <c r="F1148" s="34">
        <f t="shared" si="494"/>
        <v>0</v>
      </c>
      <c r="G1148" s="34">
        <f t="shared" si="495"/>
        <v>0</v>
      </c>
      <c r="H1148" s="44"/>
      <c r="I1148" s="44"/>
      <c r="J1148" s="44"/>
      <c r="K1148" s="34">
        <f t="shared" si="496"/>
        <v>0</v>
      </c>
      <c r="L1148" s="34">
        <f t="shared" si="497"/>
        <v>0</v>
      </c>
      <c r="M1148" s="44"/>
      <c r="N1148" s="44"/>
      <c r="O1148" s="44"/>
      <c r="P1148" s="34">
        <f t="shared" si="498"/>
        <v>0</v>
      </c>
      <c r="Q1148" s="34">
        <f t="shared" si="499"/>
        <v>0</v>
      </c>
      <c r="R1148" s="44"/>
      <c r="S1148" s="44"/>
      <c r="T1148" s="44"/>
      <c r="U1148" s="37">
        <f t="shared" si="500"/>
        <v>0</v>
      </c>
      <c r="V1148" s="34">
        <f t="shared" si="501"/>
        <v>0</v>
      </c>
      <c r="W1148" s="57">
        <f t="shared" si="502"/>
        <v>0</v>
      </c>
      <c r="X1148" s="88"/>
      <c r="Y1148" s="64"/>
      <c r="Z1148" s="201"/>
      <c r="AA1148" s="35">
        <f t="shared" si="503"/>
        <v>0</v>
      </c>
    </row>
    <row r="1149" spans="1:27" ht="15" customHeight="1">
      <c r="A1149" s="195" t="s">
        <v>1708</v>
      </c>
      <c r="B1149" s="186" t="s">
        <v>30</v>
      </c>
      <c r="C1149" s="78"/>
      <c r="D1149" s="78"/>
      <c r="E1149" s="78">
        <v>5</v>
      </c>
      <c r="F1149" s="44">
        <f t="shared" si="494"/>
        <v>5</v>
      </c>
      <c r="G1149" s="34">
        <f t="shared" si="495"/>
        <v>0</v>
      </c>
      <c r="H1149" s="44"/>
      <c r="I1149" s="44"/>
      <c r="J1149" s="44"/>
      <c r="K1149" s="44">
        <f t="shared" si="496"/>
        <v>0</v>
      </c>
      <c r="L1149" s="34">
        <f t="shared" si="497"/>
        <v>0</v>
      </c>
      <c r="M1149" s="44"/>
      <c r="N1149" s="44"/>
      <c r="O1149" s="44"/>
      <c r="P1149" s="44">
        <f t="shared" si="498"/>
        <v>0</v>
      </c>
      <c r="Q1149" s="34">
        <f t="shared" si="499"/>
        <v>0</v>
      </c>
      <c r="R1149" s="44"/>
      <c r="S1149" s="44"/>
      <c r="T1149" s="44"/>
      <c r="U1149" s="155">
        <f t="shared" si="500"/>
        <v>0</v>
      </c>
      <c r="V1149" s="34">
        <f t="shared" si="501"/>
        <v>0</v>
      </c>
      <c r="W1149" s="109">
        <f t="shared" si="502"/>
        <v>5</v>
      </c>
      <c r="X1149" s="109"/>
      <c r="Y1149" s="102"/>
      <c r="Z1149" s="201"/>
      <c r="AA1149" s="35">
        <f t="shared" si="503"/>
        <v>0</v>
      </c>
    </row>
    <row r="1150" spans="1:27" ht="15" customHeight="1">
      <c r="A1150" s="195" t="s">
        <v>1175</v>
      </c>
      <c r="B1150" s="186" t="s">
        <v>1077</v>
      </c>
      <c r="C1150" s="48"/>
      <c r="D1150" s="48"/>
      <c r="E1150" s="48"/>
      <c r="F1150" s="34">
        <f t="shared" si="494"/>
        <v>0</v>
      </c>
      <c r="G1150" s="34">
        <f t="shared" si="495"/>
        <v>0</v>
      </c>
      <c r="H1150" s="34"/>
      <c r="I1150" s="34"/>
      <c r="J1150" s="34"/>
      <c r="K1150" s="34">
        <f t="shared" si="496"/>
        <v>0</v>
      </c>
      <c r="L1150" s="34">
        <f t="shared" si="497"/>
        <v>0</v>
      </c>
      <c r="M1150" s="34"/>
      <c r="N1150" s="34"/>
      <c r="O1150" s="34"/>
      <c r="P1150" s="34">
        <f t="shared" si="498"/>
        <v>0</v>
      </c>
      <c r="Q1150" s="34">
        <f t="shared" si="499"/>
        <v>0</v>
      </c>
      <c r="R1150" s="34"/>
      <c r="S1150" s="34"/>
      <c r="T1150" s="34"/>
      <c r="U1150" s="37">
        <f t="shared" si="500"/>
        <v>0</v>
      </c>
      <c r="V1150" s="34">
        <f t="shared" si="501"/>
        <v>0</v>
      </c>
      <c r="W1150" s="57">
        <f t="shared" si="502"/>
        <v>0</v>
      </c>
      <c r="X1150" s="87"/>
      <c r="Y1150" s="61"/>
      <c r="Z1150" s="201"/>
      <c r="AA1150" s="35">
        <f t="shared" si="503"/>
        <v>0</v>
      </c>
    </row>
    <row r="1151" spans="1:27" ht="15" customHeight="1">
      <c r="A1151" s="195" t="s">
        <v>1176</v>
      </c>
      <c r="B1151" s="186" t="s">
        <v>30</v>
      </c>
      <c r="C1151" s="48"/>
      <c r="D1151" s="48"/>
      <c r="E1151" s="48"/>
      <c r="F1151" s="34">
        <f t="shared" si="494"/>
        <v>0</v>
      </c>
      <c r="G1151" s="34">
        <f t="shared" si="495"/>
        <v>0</v>
      </c>
      <c r="H1151" s="34"/>
      <c r="I1151" s="34"/>
      <c r="J1151" s="34"/>
      <c r="K1151" s="34">
        <f t="shared" si="496"/>
        <v>0</v>
      </c>
      <c r="L1151" s="34">
        <f t="shared" si="497"/>
        <v>0</v>
      </c>
      <c r="M1151" s="34"/>
      <c r="N1151" s="34"/>
      <c r="O1151" s="34"/>
      <c r="P1151" s="34">
        <f t="shared" si="498"/>
        <v>0</v>
      </c>
      <c r="Q1151" s="34">
        <f t="shared" si="499"/>
        <v>0</v>
      </c>
      <c r="R1151" s="34"/>
      <c r="S1151" s="34"/>
      <c r="T1151" s="34"/>
      <c r="U1151" s="37">
        <f t="shared" si="500"/>
        <v>0</v>
      </c>
      <c r="V1151" s="34">
        <f t="shared" si="501"/>
        <v>0</v>
      </c>
      <c r="W1151" s="57">
        <f t="shared" si="502"/>
        <v>0</v>
      </c>
      <c r="X1151" s="87"/>
      <c r="Y1151" s="61"/>
      <c r="Z1151" s="201"/>
      <c r="AA1151" s="35">
        <f t="shared" si="503"/>
        <v>0</v>
      </c>
    </row>
    <row r="1152" spans="1:27" ht="15" customHeight="1">
      <c r="A1152" s="195" t="s">
        <v>1177</v>
      </c>
      <c r="B1152" s="186" t="s">
        <v>30</v>
      </c>
      <c r="C1152" s="48"/>
      <c r="D1152" s="48"/>
      <c r="E1152" s="48"/>
      <c r="F1152" s="34">
        <f t="shared" si="494"/>
        <v>0</v>
      </c>
      <c r="G1152" s="34">
        <f t="shared" si="495"/>
        <v>0</v>
      </c>
      <c r="H1152" s="34"/>
      <c r="I1152" s="34"/>
      <c r="J1152" s="34"/>
      <c r="K1152" s="34">
        <f t="shared" si="496"/>
        <v>0</v>
      </c>
      <c r="L1152" s="34">
        <f t="shared" si="497"/>
        <v>0</v>
      </c>
      <c r="M1152" s="34"/>
      <c r="N1152" s="34"/>
      <c r="O1152" s="34"/>
      <c r="P1152" s="34">
        <f t="shared" si="498"/>
        <v>0</v>
      </c>
      <c r="Q1152" s="34">
        <f t="shared" si="499"/>
        <v>0</v>
      </c>
      <c r="R1152" s="34"/>
      <c r="S1152" s="34"/>
      <c r="T1152" s="34"/>
      <c r="U1152" s="37">
        <f t="shared" si="500"/>
        <v>0</v>
      </c>
      <c r="V1152" s="34">
        <f t="shared" si="501"/>
        <v>0</v>
      </c>
      <c r="W1152" s="57">
        <f t="shared" si="502"/>
        <v>0</v>
      </c>
      <c r="X1152" s="87"/>
      <c r="Y1152" s="61"/>
      <c r="Z1152" s="186">
        <v>1500</v>
      </c>
      <c r="AA1152" s="35">
        <f t="shared" si="503"/>
        <v>0</v>
      </c>
    </row>
    <row r="1153" spans="1:27" ht="15" customHeight="1">
      <c r="A1153" s="195" t="s">
        <v>1178</v>
      </c>
      <c r="B1153" s="186" t="s">
        <v>36</v>
      </c>
      <c r="C1153" s="48"/>
      <c r="D1153" s="48"/>
      <c r="E1153" s="48"/>
      <c r="F1153" s="34">
        <f t="shared" si="494"/>
        <v>0</v>
      </c>
      <c r="G1153" s="34">
        <f t="shared" si="495"/>
        <v>0</v>
      </c>
      <c r="H1153" s="34"/>
      <c r="I1153" s="34"/>
      <c r="J1153" s="34"/>
      <c r="K1153" s="34">
        <f t="shared" si="496"/>
        <v>0</v>
      </c>
      <c r="L1153" s="34">
        <f t="shared" si="497"/>
        <v>0</v>
      </c>
      <c r="M1153" s="34"/>
      <c r="N1153" s="34"/>
      <c r="O1153" s="34"/>
      <c r="P1153" s="34">
        <f t="shared" si="498"/>
        <v>0</v>
      </c>
      <c r="Q1153" s="34">
        <f t="shared" si="499"/>
        <v>0</v>
      </c>
      <c r="R1153" s="34"/>
      <c r="S1153" s="34"/>
      <c r="T1153" s="34"/>
      <c r="U1153" s="37">
        <f t="shared" si="500"/>
        <v>0</v>
      </c>
      <c r="V1153" s="34">
        <f t="shared" si="501"/>
        <v>0</v>
      </c>
      <c r="W1153" s="57">
        <f t="shared" si="502"/>
        <v>0</v>
      </c>
      <c r="X1153" s="87"/>
      <c r="Y1153" s="61"/>
      <c r="Z1153" s="186"/>
      <c r="AA1153" s="35">
        <f t="shared" si="503"/>
        <v>0</v>
      </c>
    </row>
    <row r="1154" spans="1:27" ht="15" customHeight="1">
      <c r="A1154" s="195" t="s">
        <v>1179</v>
      </c>
      <c r="B1154" s="186" t="s">
        <v>30</v>
      </c>
      <c r="C1154" s="48"/>
      <c r="D1154" s="48">
        <v>2</v>
      </c>
      <c r="E1154" s="48"/>
      <c r="F1154" s="34">
        <f t="shared" si="494"/>
        <v>2</v>
      </c>
      <c r="G1154" s="34">
        <f t="shared" si="495"/>
        <v>12000</v>
      </c>
      <c r="H1154" s="34"/>
      <c r="I1154" s="34"/>
      <c r="J1154" s="34"/>
      <c r="K1154" s="34">
        <f t="shared" si="496"/>
        <v>0</v>
      </c>
      <c r="L1154" s="34">
        <f t="shared" si="497"/>
        <v>0</v>
      </c>
      <c r="M1154" s="34">
        <v>2</v>
      </c>
      <c r="N1154" s="34"/>
      <c r="O1154" s="34"/>
      <c r="P1154" s="34">
        <f t="shared" si="498"/>
        <v>2</v>
      </c>
      <c r="Q1154" s="34">
        <f t="shared" si="499"/>
        <v>12000</v>
      </c>
      <c r="R1154" s="34">
        <v>6</v>
      </c>
      <c r="S1154" s="34"/>
      <c r="T1154" s="34"/>
      <c r="U1154" s="37">
        <f t="shared" si="500"/>
        <v>6</v>
      </c>
      <c r="V1154" s="34">
        <f t="shared" si="501"/>
        <v>36000</v>
      </c>
      <c r="W1154" s="57">
        <f t="shared" si="502"/>
        <v>10</v>
      </c>
      <c r="X1154" s="87"/>
      <c r="Y1154" s="61"/>
      <c r="Z1154" s="186">
        <v>6000</v>
      </c>
      <c r="AA1154" s="35">
        <f t="shared" si="503"/>
        <v>60000</v>
      </c>
    </row>
    <row r="1155" spans="1:27" ht="15" customHeight="1">
      <c r="A1155" s="195" t="s">
        <v>1180</v>
      </c>
      <c r="B1155" s="186" t="s">
        <v>44</v>
      </c>
      <c r="C1155" s="78"/>
      <c r="D1155" s="78"/>
      <c r="E1155" s="78"/>
      <c r="F1155" s="34">
        <f t="shared" si="494"/>
        <v>0</v>
      </c>
      <c r="G1155" s="34">
        <f t="shared" si="495"/>
        <v>0</v>
      </c>
      <c r="H1155" s="44"/>
      <c r="I1155" s="44"/>
      <c r="J1155" s="44"/>
      <c r="K1155" s="34">
        <f t="shared" si="496"/>
        <v>0</v>
      </c>
      <c r="L1155" s="34">
        <f t="shared" si="497"/>
        <v>0</v>
      </c>
      <c r="M1155" s="44"/>
      <c r="N1155" s="44"/>
      <c r="O1155" s="44"/>
      <c r="P1155" s="34">
        <f t="shared" si="498"/>
        <v>0</v>
      </c>
      <c r="Q1155" s="34">
        <f t="shared" si="499"/>
        <v>0</v>
      </c>
      <c r="R1155" s="44"/>
      <c r="S1155" s="44"/>
      <c r="T1155" s="44"/>
      <c r="U1155" s="37">
        <f t="shared" si="500"/>
        <v>0</v>
      </c>
      <c r="V1155" s="34">
        <f t="shared" si="501"/>
        <v>0</v>
      </c>
      <c r="W1155" s="57">
        <f t="shared" si="502"/>
        <v>0</v>
      </c>
      <c r="X1155" s="88"/>
      <c r="Y1155" s="64"/>
      <c r="Z1155" s="186">
        <v>100</v>
      </c>
      <c r="AA1155" s="35">
        <f t="shared" si="503"/>
        <v>0</v>
      </c>
    </row>
    <row r="1156" spans="1:27" ht="15" customHeight="1">
      <c r="A1156" s="195" t="s">
        <v>1181</v>
      </c>
      <c r="B1156" s="186" t="s">
        <v>150</v>
      </c>
      <c r="C1156" s="78"/>
      <c r="D1156" s="78"/>
      <c r="E1156" s="78"/>
      <c r="F1156" s="34">
        <f t="shared" si="494"/>
        <v>0</v>
      </c>
      <c r="G1156" s="34">
        <f t="shared" si="495"/>
        <v>0</v>
      </c>
      <c r="H1156" s="44"/>
      <c r="I1156" s="44"/>
      <c r="J1156" s="44"/>
      <c r="K1156" s="34">
        <f t="shared" si="496"/>
        <v>0</v>
      </c>
      <c r="L1156" s="34">
        <f t="shared" si="497"/>
        <v>0</v>
      </c>
      <c r="M1156" s="44"/>
      <c r="N1156" s="44"/>
      <c r="O1156" s="44"/>
      <c r="P1156" s="34">
        <f t="shared" si="498"/>
        <v>0</v>
      </c>
      <c r="Q1156" s="34">
        <f t="shared" si="499"/>
        <v>0</v>
      </c>
      <c r="R1156" s="44"/>
      <c r="S1156" s="44"/>
      <c r="T1156" s="44"/>
      <c r="U1156" s="37">
        <f t="shared" si="500"/>
        <v>0</v>
      </c>
      <c r="V1156" s="34">
        <f t="shared" si="501"/>
        <v>0</v>
      </c>
      <c r="W1156" s="57">
        <f t="shared" si="502"/>
        <v>0</v>
      </c>
      <c r="X1156" s="88"/>
      <c r="Y1156" s="64"/>
      <c r="Z1156" s="186">
        <v>2000</v>
      </c>
      <c r="AA1156" s="35">
        <f t="shared" si="503"/>
        <v>0</v>
      </c>
    </row>
    <row r="1157" spans="1:27" ht="15" customHeight="1">
      <c r="A1157" s="195" t="s">
        <v>1182</v>
      </c>
      <c r="B1157" s="186" t="s">
        <v>60</v>
      </c>
      <c r="C1157" s="78"/>
      <c r="D1157" s="78">
        <v>2</v>
      </c>
      <c r="E1157" s="78"/>
      <c r="F1157" s="34">
        <f t="shared" si="494"/>
        <v>2</v>
      </c>
      <c r="G1157" s="34">
        <f t="shared" si="495"/>
        <v>200</v>
      </c>
      <c r="H1157" s="44"/>
      <c r="I1157" s="44"/>
      <c r="J1157" s="44"/>
      <c r="K1157" s="34">
        <f t="shared" si="496"/>
        <v>0</v>
      </c>
      <c r="L1157" s="34">
        <f t="shared" si="497"/>
        <v>0</v>
      </c>
      <c r="M1157" s="44"/>
      <c r="N1157" s="44"/>
      <c r="O1157" s="44"/>
      <c r="P1157" s="34">
        <f t="shared" si="498"/>
        <v>0</v>
      </c>
      <c r="Q1157" s="34">
        <f t="shared" si="499"/>
        <v>0</v>
      </c>
      <c r="R1157" s="44"/>
      <c r="S1157" s="44"/>
      <c r="T1157" s="44"/>
      <c r="U1157" s="37">
        <f t="shared" si="500"/>
        <v>0</v>
      </c>
      <c r="V1157" s="34">
        <f t="shared" si="501"/>
        <v>0</v>
      </c>
      <c r="W1157" s="57">
        <f t="shared" si="502"/>
        <v>2</v>
      </c>
      <c r="X1157" s="88"/>
      <c r="Y1157" s="64"/>
      <c r="Z1157" s="186">
        <v>100</v>
      </c>
      <c r="AA1157" s="35">
        <f t="shared" si="503"/>
        <v>200</v>
      </c>
    </row>
    <row r="1158" spans="1:27" ht="15" customHeight="1">
      <c r="A1158" s="195" t="s">
        <v>1183</v>
      </c>
      <c r="B1158" s="186" t="s">
        <v>30</v>
      </c>
      <c r="C1158" s="78"/>
      <c r="D1158" s="78"/>
      <c r="E1158" s="78">
        <v>1</v>
      </c>
      <c r="F1158" s="44">
        <f t="shared" si="494"/>
        <v>1</v>
      </c>
      <c r="G1158" s="34">
        <f t="shared" si="495"/>
        <v>1500</v>
      </c>
      <c r="H1158" s="44"/>
      <c r="I1158" s="44"/>
      <c r="J1158" s="44"/>
      <c r="K1158" s="44">
        <f t="shared" si="496"/>
        <v>0</v>
      </c>
      <c r="L1158" s="34">
        <f t="shared" si="497"/>
        <v>0</v>
      </c>
      <c r="M1158" s="44"/>
      <c r="N1158" s="44"/>
      <c r="O1158" s="44"/>
      <c r="P1158" s="44">
        <f t="shared" si="498"/>
        <v>0</v>
      </c>
      <c r="Q1158" s="34">
        <f t="shared" si="499"/>
        <v>0</v>
      </c>
      <c r="R1158" s="44"/>
      <c r="S1158" s="44"/>
      <c r="T1158" s="44"/>
      <c r="U1158" s="155">
        <f t="shared" si="500"/>
        <v>0</v>
      </c>
      <c r="V1158" s="34">
        <f t="shared" si="501"/>
        <v>0</v>
      </c>
      <c r="W1158" s="109">
        <f t="shared" si="502"/>
        <v>1</v>
      </c>
      <c r="X1158" s="109"/>
      <c r="Y1158" s="102"/>
      <c r="Z1158" s="186">
        <v>1500</v>
      </c>
      <c r="AA1158" s="35">
        <f t="shared" si="503"/>
        <v>1500</v>
      </c>
    </row>
    <row r="1159" spans="1:27" ht="15" customHeight="1">
      <c r="A1159" s="195" t="s">
        <v>1184</v>
      </c>
      <c r="B1159" s="186" t="s">
        <v>30</v>
      </c>
      <c r="C1159" s="48"/>
      <c r="D1159" s="48"/>
      <c r="E1159" s="48"/>
      <c r="F1159" s="34">
        <f t="shared" si="440"/>
        <v>0</v>
      </c>
      <c r="G1159" s="34">
        <f t="shared" si="285"/>
        <v>0</v>
      </c>
      <c r="H1159" s="34"/>
      <c r="I1159" s="34"/>
      <c r="J1159" s="34"/>
      <c r="K1159" s="34">
        <f t="shared" si="292"/>
        <v>0</v>
      </c>
      <c r="L1159" s="34">
        <f t="shared" si="442"/>
        <v>0</v>
      </c>
      <c r="M1159" s="34"/>
      <c r="N1159" s="34"/>
      <c r="O1159" s="34"/>
      <c r="P1159" s="34">
        <f t="shared" si="293"/>
        <v>0</v>
      </c>
      <c r="Q1159" s="34">
        <f t="shared" si="287"/>
        <v>0</v>
      </c>
      <c r="R1159" s="34"/>
      <c r="S1159" s="34"/>
      <c r="T1159" s="34"/>
      <c r="U1159" s="37">
        <f t="shared" si="294"/>
        <v>0</v>
      </c>
      <c r="V1159" s="34">
        <f t="shared" si="288"/>
        <v>0</v>
      </c>
      <c r="W1159" s="57">
        <f t="shared" si="473"/>
        <v>0</v>
      </c>
      <c r="X1159" s="87"/>
      <c r="Y1159" s="61"/>
      <c r="Z1159" s="186">
        <v>2000</v>
      </c>
      <c r="AA1159" s="35">
        <f t="shared" si="290"/>
        <v>0</v>
      </c>
    </row>
    <row r="1160" spans="1:27" ht="15" customHeight="1">
      <c r="A1160" s="195" t="s">
        <v>1185</v>
      </c>
      <c r="B1160" s="186" t="s">
        <v>150</v>
      </c>
      <c r="C1160" s="48"/>
      <c r="D1160" s="48"/>
      <c r="E1160" s="48"/>
      <c r="F1160" s="34">
        <f t="shared" si="440"/>
        <v>0</v>
      </c>
      <c r="G1160" s="34">
        <f t="shared" si="285"/>
        <v>0</v>
      </c>
      <c r="H1160" s="34"/>
      <c r="I1160" s="34"/>
      <c r="J1160" s="34"/>
      <c r="K1160" s="34">
        <f t="shared" si="292"/>
        <v>0</v>
      </c>
      <c r="L1160" s="34">
        <f t="shared" si="442"/>
        <v>0</v>
      </c>
      <c r="M1160" s="34"/>
      <c r="N1160" s="34"/>
      <c r="O1160" s="34"/>
      <c r="P1160" s="34">
        <f t="shared" si="293"/>
        <v>0</v>
      </c>
      <c r="Q1160" s="34">
        <f t="shared" si="287"/>
        <v>0</v>
      </c>
      <c r="R1160" s="34"/>
      <c r="S1160" s="34"/>
      <c r="T1160" s="34"/>
      <c r="U1160" s="37">
        <f t="shared" si="294"/>
        <v>0</v>
      </c>
      <c r="V1160" s="34">
        <f t="shared" si="288"/>
        <v>0</v>
      </c>
      <c r="W1160" s="57">
        <f t="shared" si="473"/>
        <v>0</v>
      </c>
      <c r="X1160" s="87"/>
      <c r="Y1160" s="61"/>
      <c r="Z1160" s="186">
        <v>6800</v>
      </c>
      <c r="AA1160" s="35">
        <f t="shared" si="290"/>
        <v>0</v>
      </c>
    </row>
    <row r="1161" spans="1:27" ht="15" customHeight="1">
      <c r="A1161" s="195" t="s">
        <v>1186</v>
      </c>
      <c r="B1161" s="186" t="s">
        <v>30</v>
      </c>
      <c r="C1161" s="48"/>
      <c r="D1161" s="48"/>
      <c r="E1161" s="48"/>
      <c r="F1161" s="34">
        <f t="shared" si="440"/>
        <v>0</v>
      </c>
      <c r="G1161" s="34">
        <f t="shared" si="285"/>
        <v>0</v>
      </c>
      <c r="H1161" s="34"/>
      <c r="I1161" s="34"/>
      <c r="J1161" s="34"/>
      <c r="K1161" s="34">
        <f t="shared" si="292"/>
        <v>0</v>
      </c>
      <c r="L1161" s="34">
        <f t="shared" si="442"/>
        <v>0</v>
      </c>
      <c r="M1161" s="34"/>
      <c r="N1161" s="34"/>
      <c r="O1161" s="34"/>
      <c r="P1161" s="34">
        <f t="shared" si="293"/>
        <v>0</v>
      </c>
      <c r="Q1161" s="34">
        <f t="shared" si="287"/>
        <v>0</v>
      </c>
      <c r="R1161" s="34"/>
      <c r="S1161" s="34"/>
      <c r="T1161" s="34"/>
      <c r="U1161" s="37">
        <f t="shared" si="294"/>
        <v>0</v>
      </c>
      <c r="V1161" s="34">
        <f t="shared" si="288"/>
        <v>0</v>
      </c>
      <c r="W1161" s="57">
        <f t="shared" si="473"/>
        <v>0</v>
      </c>
      <c r="X1161" s="87"/>
      <c r="Y1161" s="61"/>
      <c r="Z1161" s="186">
        <v>2500</v>
      </c>
      <c r="AA1161" s="35">
        <f t="shared" si="290"/>
        <v>0</v>
      </c>
    </row>
    <row r="1162" spans="1:27" ht="15" customHeight="1">
      <c r="A1162" s="195" t="s">
        <v>1187</v>
      </c>
      <c r="B1162" s="186" t="s">
        <v>30</v>
      </c>
      <c r="C1162" s="48"/>
      <c r="D1162" s="48"/>
      <c r="E1162" s="48"/>
      <c r="F1162" s="34">
        <f t="shared" si="440"/>
        <v>0</v>
      </c>
      <c r="G1162" s="34">
        <f t="shared" si="285"/>
        <v>0</v>
      </c>
      <c r="H1162" s="34"/>
      <c r="I1162" s="34"/>
      <c r="J1162" s="34"/>
      <c r="K1162" s="34">
        <f t="shared" si="292"/>
        <v>0</v>
      </c>
      <c r="L1162" s="34">
        <f t="shared" si="442"/>
        <v>0</v>
      </c>
      <c r="M1162" s="34"/>
      <c r="N1162" s="34"/>
      <c r="O1162" s="34"/>
      <c r="P1162" s="34">
        <f t="shared" si="293"/>
        <v>0</v>
      </c>
      <c r="Q1162" s="34">
        <f t="shared" si="287"/>
        <v>0</v>
      </c>
      <c r="R1162" s="34"/>
      <c r="S1162" s="34"/>
      <c r="T1162" s="34"/>
      <c r="U1162" s="37">
        <f t="shared" si="294"/>
        <v>0</v>
      </c>
      <c r="V1162" s="34">
        <f t="shared" si="288"/>
        <v>0</v>
      </c>
      <c r="W1162" s="57">
        <f t="shared" si="473"/>
        <v>0</v>
      </c>
      <c r="X1162" s="87"/>
      <c r="Y1162" s="61"/>
      <c r="Z1162" s="186">
        <v>1200</v>
      </c>
      <c r="AA1162" s="35">
        <f t="shared" si="290"/>
        <v>0</v>
      </c>
    </row>
    <row r="1163" spans="1:27" ht="15" customHeight="1">
      <c r="A1163" s="195" t="s">
        <v>1188</v>
      </c>
      <c r="B1163" s="186" t="s">
        <v>36</v>
      </c>
      <c r="C1163" s="48"/>
      <c r="D1163" s="48"/>
      <c r="E1163" s="48"/>
      <c r="F1163" s="34">
        <f t="shared" si="440"/>
        <v>0</v>
      </c>
      <c r="G1163" s="34">
        <f t="shared" si="285"/>
        <v>0</v>
      </c>
      <c r="H1163" s="34"/>
      <c r="I1163" s="34"/>
      <c r="J1163" s="34"/>
      <c r="K1163" s="34">
        <f t="shared" si="292"/>
        <v>0</v>
      </c>
      <c r="L1163" s="34">
        <f t="shared" si="442"/>
        <v>0</v>
      </c>
      <c r="M1163" s="34"/>
      <c r="N1163" s="34"/>
      <c r="O1163" s="34"/>
      <c r="P1163" s="34">
        <f t="shared" si="293"/>
        <v>0</v>
      </c>
      <c r="Q1163" s="34">
        <f t="shared" si="287"/>
        <v>0</v>
      </c>
      <c r="R1163" s="34"/>
      <c r="S1163" s="34"/>
      <c r="T1163" s="34"/>
      <c r="U1163" s="37">
        <f t="shared" si="294"/>
        <v>0</v>
      </c>
      <c r="V1163" s="34">
        <f t="shared" si="288"/>
        <v>0</v>
      </c>
      <c r="W1163" s="57">
        <f t="shared" si="473"/>
        <v>0</v>
      </c>
      <c r="X1163" s="87"/>
      <c r="Y1163" s="61"/>
      <c r="Z1163" s="186">
        <v>20000</v>
      </c>
      <c r="AA1163" s="35">
        <f t="shared" si="290"/>
        <v>0</v>
      </c>
    </row>
    <row r="1164" spans="1:27" ht="15" customHeight="1">
      <c r="A1164" s="203" t="s">
        <v>1189</v>
      </c>
      <c r="B1164" s="186" t="s">
        <v>60</v>
      </c>
      <c r="C1164" s="78"/>
      <c r="D1164" s="78"/>
      <c r="E1164" s="78"/>
      <c r="F1164" s="34">
        <f t="shared" si="440"/>
        <v>0</v>
      </c>
      <c r="G1164" s="34">
        <f t="shared" si="285"/>
        <v>0</v>
      </c>
      <c r="H1164" s="44"/>
      <c r="I1164" s="44"/>
      <c r="J1164" s="44"/>
      <c r="K1164" s="34">
        <f t="shared" si="292"/>
        <v>0</v>
      </c>
      <c r="L1164" s="34">
        <f t="shared" si="442"/>
        <v>0</v>
      </c>
      <c r="M1164" s="44"/>
      <c r="N1164" s="44"/>
      <c r="O1164" s="44"/>
      <c r="P1164" s="34">
        <f t="shared" si="293"/>
        <v>0</v>
      </c>
      <c r="Q1164" s="34">
        <f t="shared" si="287"/>
        <v>0</v>
      </c>
      <c r="R1164" s="44"/>
      <c r="S1164" s="44"/>
      <c r="T1164" s="44"/>
      <c r="U1164" s="37">
        <f t="shared" si="294"/>
        <v>0</v>
      </c>
      <c r="V1164" s="34">
        <f t="shared" si="288"/>
        <v>0</v>
      </c>
      <c r="W1164" s="57">
        <f t="shared" si="473"/>
        <v>0</v>
      </c>
      <c r="X1164" s="88"/>
      <c r="Y1164" s="64"/>
      <c r="Z1164" s="186">
        <v>400</v>
      </c>
      <c r="AA1164" s="35">
        <f t="shared" si="290"/>
        <v>0</v>
      </c>
    </row>
    <row r="1165" spans="1:27" ht="15" customHeight="1">
      <c r="A1165" s="195" t="s">
        <v>1190</v>
      </c>
      <c r="B1165" s="186" t="s">
        <v>765</v>
      </c>
      <c r="C1165" s="78"/>
      <c r="D1165" s="78"/>
      <c r="E1165" s="78"/>
      <c r="F1165" s="34">
        <f t="shared" si="440"/>
        <v>0</v>
      </c>
      <c r="G1165" s="34">
        <f t="shared" si="285"/>
        <v>0</v>
      </c>
      <c r="H1165" s="44"/>
      <c r="I1165" s="44"/>
      <c r="J1165" s="44"/>
      <c r="K1165" s="34">
        <f t="shared" si="292"/>
        <v>0</v>
      </c>
      <c r="L1165" s="34">
        <f t="shared" si="442"/>
        <v>0</v>
      </c>
      <c r="M1165" s="44"/>
      <c r="N1165" s="44"/>
      <c r="O1165" s="44"/>
      <c r="P1165" s="34">
        <f t="shared" si="293"/>
        <v>0</v>
      </c>
      <c r="Q1165" s="34">
        <f t="shared" si="287"/>
        <v>0</v>
      </c>
      <c r="R1165" s="44"/>
      <c r="S1165" s="44"/>
      <c r="T1165" s="44"/>
      <c r="U1165" s="37">
        <f t="shared" si="294"/>
        <v>0</v>
      </c>
      <c r="V1165" s="34">
        <f t="shared" si="288"/>
        <v>0</v>
      </c>
      <c r="W1165" s="57">
        <f t="shared" si="473"/>
        <v>0</v>
      </c>
      <c r="X1165" s="88"/>
      <c r="Y1165" s="64"/>
      <c r="Z1165" s="186">
        <v>70</v>
      </c>
      <c r="AA1165" s="35">
        <f t="shared" si="290"/>
        <v>0</v>
      </c>
    </row>
    <row r="1166" spans="1:27" ht="15" customHeight="1">
      <c r="A1166" s="195" t="s">
        <v>1191</v>
      </c>
      <c r="B1166" s="186" t="s">
        <v>765</v>
      </c>
      <c r="C1166" s="78"/>
      <c r="D1166" s="78"/>
      <c r="E1166" s="78"/>
      <c r="F1166" s="34">
        <f t="shared" si="440"/>
        <v>0</v>
      </c>
      <c r="G1166" s="34">
        <f t="shared" si="285"/>
        <v>0</v>
      </c>
      <c r="H1166" s="44"/>
      <c r="I1166" s="44"/>
      <c r="J1166" s="44"/>
      <c r="K1166" s="34">
        <f t="shared" si="292"/>
        <v>0</v>
      </c>
      <c r="L1166" s="34">
        <f t="shared" si="442"/>
        <v>0</v>
      </c>
      <c r="M1166" s="44"/>
      <c r="N1166" s="44"/>
      <c r="O1166" s="44"/>
      <c r="P1166" s="34">
        <f t="shared" si="293"/>
        <v>0</v>
      </c>
      <c r="Q1166" s="34">
        <f t="shared" si="287"/>
        <v>0</v>
      </c>
      <c r="R1166" s="44"/>
      <c r="S1166" s="44"/>
      <c r="T1166" s="44"/>
      <c r="U1166" s="37">
        <f t="shared" si="294"/>
        <v>0</v>
      </c>
      <c r="V1166" s="34">
        <f t="shared" si="288"/>
        <v>0</v>
      </c>
      <c r="W1166" s="57">
        <f t="shared" si="473"/>
        <v>0</v>
      </c>
      <c r="X1166" s="88"/>
      <c r="Y1166" s="64"/>
      <c r="Z1166" s="186">
        <v>70</v>
      </c>
      <c r="AA1166" s="35">
        <f t="shared" si="290"/>
        <v>0</v>
      </c>
    </row>
    <row r="1167" spans="1:27" ht="15" customHeight="1">
      <c r="A1167" s="195" t="s">
        <v>1192</v>
      </c>
      <c r="B1167" s="186" t="s">
        <v>765</v>
      </c>
      <c r="C1167" s="78"/>
      <c r="D1167" s="78"/>
      <c r="E1167" s="78"/>
      <c r="F1167" s="44">
        <f t="shared" si="440"/>
        <v>0</v>
      </c>
      <c r="G1167" s="34">
        <f t="shared" si="285"/>
        <v>0</v>
      </c>
      <c r="H1167" s="44"/>
      <c r="I1167" s="44"/>
      <c r="J1167" s="44"/>
      <c r="K1167" s="44">
        <f t="shared" si="292"/>
        <v>0</v>
      </c>
      <c r="L1167" s="34">
        <f t="shared" si="442"/>
        <v>0</v>
      </c>
      <c r="M1167" s="44"/>
      <c r="N1167" s="44"/>
      <c r="O1167" s="44"/>
      <c r="P1167" s="44">
        <f t="shared" si="293"/>
        <v>0</v>
      </c>
      <c r="Q1167" s="34">
        <f t="shared" si="287"/>
        <v>0</v>
      </c>
      <c r="R1167" s="44"/>
      <c r="S1167" s="44"/>
      <c r="T1167" s="44"/>
      <c r="U1167" s="155">
        <f t="shared" si="294"/>
        <v>0</v>
      </c>
      <c r="V1167" s="34">
        <f t="shared" si="288"/>
        <v>0</v>
      </c>
      <c r="W1167" s="109">
        <f t="shared" si="473"/>
        <v>0</v>
      </c>
      <c r="X1167" s="109"/>
      <c r="Y1167" s="102"/>
      <c r="Z1167" s="186">
        <v>70</v>
      </c>
      <c r="AA1167" s="35">
        <f t="shared" si="290"/>
        <v>0</v>
      </c>
    </row>
    <row r="1168" spans="1:27" ht="15" customHeight="1">
      <c r="A1168" s="195" t="s">
        <v>1193</v>
      </c>
      <c r="B1168" s="186" t="s">
        <v>765</v>
      </c>
      <c r="C1168" s="48"/>
      <c r="D1168" s="48"/>
      <c r="E1168" s="48"/>
      <c r="F1168" s="34">
        <f t="shared" ref="F1168:F1192" si="504">SUM(C1168:E1168)</f>
        <v>0</v>
      </c>
      <c r="G1168" s="34">
        <f t="shared" ref="G1168:G1192" si="505">F1168*Z1168</f>
        <v>0</v>
      </c>
      <c r="H1168" s="34"/>
      <c r="I1168" s="34"/>
      <c r="J1168" s="34"/>
      <c r="K1168" s="34">
        <f t="shared" ref="K1168:K1192" si="506">SUM(H1168:J1168)</f>
        <v>0</v>
      </c>
      <c r="L1168" s="34">
        <f t="shared" ref="L1168:L1192" si="507">K1168*Z1168</f>
        <v>0</v>
      </c>
      <c r="M1168" s="34"/>
      <c r="N1168" s="34"/>
      <c r="O1168" s="34"/>
      <c r="P1168" s="34">
        <f t="shared" ref="P1168:P1192" si="508">SUM(M1168:O1168)</f>
        <v>0</v>
      </c>
      <c r="Q1168" s="34">
        <f t="shared" ref="Q1168:Q1192" si="509">P1168*Z1168</f>
        <v>0</v>
      </c>
      <c r="R1168" s="34"/>
      <c r="S1168" s="34"/>
      <c r="T1168" s="34"/>
      <c r="U1168" s="37">
        <f t="shared" ref="U1168:U1192" si="510">SUM(R1168:T1168)</f>
        <v>0</v>
      </c>
      <c r="V1168" s="34">
        <f t="shared" ref="V1168:V1192" si="511">U1168*Z1168</f>
        <v>0</v>
      </c>
      <c r="W1168" s="57">
        <f t="shared" ref="W1168:W1192" si="512">F1168+K1168+P1168+U1168</f>
        <v>0</v>
      </c>
      <c r="X1168" s="87"/>
      <c r="Y1168" s="61"/>
      <c r="Z1168" s="186">
        <v>393.12</v>
      </c>
      <c r="AA1168" s="35">
        <f t="shared" ref="AA1168:AA1192" si="513">W1168*Z1168</f>
        <v>0</v>
      </c>
    </row>
    <row r="1169" spans="1:27" ht="15" customHeight="1">
      <c r="A1169" s="195" t="s">
        <v>1194</v>
      </c>
      <c r="B1169" s="186" t="s">
        <v>758</v>
      </c>
      <c r="C1169" s="48"/>
      <c r="D1169" s="48"/>
      <c r="E1169" s="48"/>
      <c r="F1169" s="34">
        <f t="shared" si="504"/>
        <v>0</v>
      </c>
      <c r="G1169" s="34">
        <f t="shared" si="505"/>
        <v>0</v>
      </c>
      <c r="H1169" s="34"/>
      <c r="I1169" s="34"/>
      <c r="J1169" s="34"/>
      <c r="K1169" s="34">
        <f t="shared" si="506"/>
        <v>0</v>
      </c>
      <c r="L1169" s="34">
        <f t="shared" si="507"/>
        <v>0</v>
      </c>
      <c r="M1169" s="34"/>
      <c r="N1169" s="34"/>
      <c r="O1169" s="34"/>
      <c r="P1169" s="34">
        <f t="shared" si="508"/>
        <v>0</v>
      </c>
      <c r="Q1169" s="34">
        <f t="shared" si="509"/>
        <v>0</v>
      </c>
      <c r="R1169" s="34"/>
      <c r="S1169" s="34"/>
      <c r="T1169" s="34"/>
      <c r="U1169" s="37">
        <f t="shared" si="510"/>
        <v>0</v>
      </c>
      <c r="V1169" s="34">
        <f t="shared" si="511"/>
        <v>0</v>
      </c>
      <c r="W1169" s="57">
        <f t="shared" si="512"/>
        <v>0</v>
      </c>
      <c r="X1169" s="87"/>
      <c r="Y1169" s="61"/>
      <c r="Z1169" s="186">
        <v>500</v>
      </c>
      <c r="AA1169" s="35">
        <f t="shared" si="513"/>
        <v>0</v>
      </c>
    </row>
    <row r="1170" spans="1:27" ht="15" customHeight="1">
      <c r="A1170" s="197" t="s">
        <v>1195</v>
      </c>
      <c r="B1170" s="197" t="s">
        <v>30</v>
      </c>
      <c r="C1170" s="48"/>
      <c r="D1170" s="48">
        <v>1</v>
      </c>
      <c r="E1170" s="48"/>
      <c r="F1170" s="34">
        <f t="shared" ref="F1170:F1185" si="514">SUM(C1170:E1170)</f>
        <v>1</v>
      </c>
      <c r="G1170" s="34">
        <f t="shared" ref="G1170:G1185" si="515">F1170*Z1170</f>
        <v>50</v>
      </c>
      <c r="H1170" s="34">
        <v>1</v>
      </c>
      <c r="I1170" s="34"/>
      <c r="J1170" s="34"/>
      <c r="K1170" s="34">
        <f t="shared" ref="K1170:K1185" si="516">SUM(H1170:J1170)</f>
        <v>1</v>
      </c>
      <c r="L1170" s="34">
        <f t="shared" ref="L1170:L1185" si="517">K1170*Z1170</f>
        <v>50</v>
      </c>
      <c r="M1170" s="34">
        <v>1</v>
      </c>
      <c r="N1170" s="34"/>
      <c r="O1170" s="34"/>
      <c r="P1170" s="34">
        <f t="shared" ref="P1170:P1185" si="518">SUM(M1170:O1170)</f>
        <v>1</v>
      </c>
      <c r="Q1170" s="34">
        <f t="shared" ref="Q1170:Q1185" si="519">P1170*Z1170</f>
        <v>50</v>
      </c>
      <c r="R1170" s="34">
        <v>1</v>
      </c>
      <c r="S1170" s="34"/>
      <c r="T1170" s="34"/>
      <c r="U1170" s="37">
        <f t="shared" ref="U1170:U1185" si="520">SUM(R1170:T1170)</f>
        <v>1</v>
      </c>
      <c r="V1170" s="34">
        <f t="shared" ref="V1170:V1185" si="521">U1170*Z1170</f>
        <v>50</v>
      </c>
      <c r="W1170" s="57">
        <f t="shared" ref="W1170:W1185" si="522">F1170+K1170+P1170+U1170</f>
        <v>4</v>
      </c>
      <c r="X1170" s="87"/>
      <c r="Y1170" s="61"/>
      <c r="Z1170" s="204">
        <v>50</v>
      </c>
      <c r="AA1170" s="35">
        <f t="shared" ref="AA1170:AA1185" si="523">W1170*Z1170</f>
        <v>200</v>
      </c>
    </row>
    <row r="1171" spans="1:27" ht="15" customHeight="1">
      <c r="A1171" s="197" t="s">
        <v>1196</v>
      </c>
      <c r="B1171" s="197" t="s">
        <v>60</v>
      </c>
      <c r="C1171" s="48">
        <v>2</v>
      </c>
      <c r="D1171" s="48">
        <v>6</v>
      </c>
      <c r="E1171" s="48"/>
      <c r="F1171" s="34">
        <f t="shared" si="514"/>
        <v>8</v>
      </c>
      <c r="G1171" s="34">
        <f t="shared" si="515"/>
        <v>800</v>
      </c>
      <c r="H1171" s="34">
        <v>1</v>
      </c>
      <c r="I1171" s="34"/>
      <c r="J1171" s="34">
        <v>3</v>
      </c>
      <c r="K1171" s="34">
        <f t="shared" si="516"/>
        <v>4</v>
      </c>
      <c r="L1171" s="34">
        <f t="shared" si="517"/>
        <v>400</v>
      </c>
      <c r="M1171" s="34"/>
      <c r="N1171" s="34">
        <v>6</v>
      </c>
      <c r="O1171" s="34"/>
      <c r="P1171" s="34">
        <f t="shared" si="518"/>
        <v>6</v>
      </c>
      <c r="Q1171" s="34">
        <f t="shared" si="519"/>
        <v>600</v>
      </c>
      <c r="R1171" s="34"/>
      <c r="S1171" s="34"/>
      <c r="T1171" s="34"/>
      <c r="U1171" s="37">
        <f t="shared" si="520"/>
        <v>0</v>
      </c>
      <c r="V1171" s="34">
        <f t="shared" si="521"/>
        <v>0</v>
      </c>
      <c r="W1171" s="57">
        <f t="shared" si="522"/>
        <v>18</v>
      </c>
      <c r="X1171" s="87"/>
      <c r="Y1171" s="61"/>
      <c r="Z1171" s="205">
        <v>100</v>
      </c>
      <c r="AA1171" s="35">
        <f t="shared" si="523"/>
        <v>1800</v>
      </c>
    </row>
    <row r="1172" spans="1:27" ht="15" customHeight="1">
      <c r="A1172" s="197" t="s">
        <v>1197</v>
      </c>
      <c r="B1172" s="197" t="s">
        <v>1112</v>
      </c>
      <c r="C1172" s="48"/>
      <c r="D1172" s="48"/>
      <c r="E1172" s="48"/>
      <c r="F1172" s="34">
        <f t="shared" si="514"/>
        <v>0</v>
      </c>
      <c r="G1172" s="34">
        <f t="shared" si="515"/>
        <v>0</v>
      </c>
      <c r="H1172" s="34"/>
      <c r="I1172" s="34"/>
      <c r="J1172" s="34"/>
      <c r="K1172" s="34">
        <f t="shared" si="516"/>
        <v>0</v>
      </c>
      <c r="L1172" s="34">
        <f t="shared" si="517"/>
        <v>0</v>
      </c>
      <c r="M1172" s="34"/>
      <c r="N1172" s="34"/>
      <c r="O1172" s="34"/>
      <c r="P1172" s="34">
        <f t="shared" si="518"/>
        <v>0</v>
      </c>
      <c r="Q1172" s="34">
        <f t="shared" si="519"/>
        <v>0</v>
      </c>
      <c r="R1172" s="34"/>
      <c r="S1172" s="34"/>
      <c r="T1172" s="34"/>
      <c r="U1172" s="37">
        <f t="shared" si="520"/>
        <v>0</v>
      </c>
      <c r="V1172" s="34">
        <f t="shared" si="521"/>
        <v>0</v>
      </c>
      <c r="W1172" s="57">
        <f t="shared" si="522"/>
        <v>0</v>
      </c>
      <c r="X1172" s="87"/>
      <c r="Y1172" s="61"/>
      <c r="Z1172" s="205">
        <v>150</v>
      </c>
      <c r="AA1172" s="35">
        <f t="shared" si="523"/>
        <v>0</v>
      </c>
    </row>
    <row r="1173" spans="1:27" ht="15" customHeight="1">
      <c r="A1173" s="197" t="s">
        <v>1198</v>
      </c>
      <c r="B1173" s="197" t="s">
        <v>1112</v>
      </c>
      <c r="C1173" s="78"/>
      <c r="D1173" s="78"/>
      <c r="E1173" s="78"/>
      <c r="F1173" s="34">
        <f t="shared" si="514"/>
        <v>0</v>
      </c>
      <c r="G1173" s="34">
        <f t="shared" si="515"/>
        <v>0</v>
      </c>
      <c r="H1173" s="44"/>
      <c r="I1173" s="44"/>
      <c r="J1173" s="44"/>
      <c r="K1173" s="34">
        <f t="shared" si="516"/>
        <v>0</v>
      </c>
      <c r="L1173" s="34">
        <f t="shared" si="517"/>
        <v>0</v>
      </c>
      <c r="M1173" s="44"/>
      <c r="N1173" s="44"/>
      <c r="O1173" s="44"/>
      <c r="P1173" s="34">
        <f t="shared" si="518"/>
        <v>0</v>
      </c>
      <c r="Q1173" s="34">
        <f t="shared" si="519"/>
        <v>0</v>
      </c>
      <c r="R1173" s="44"/>
      <c r="S1173" s="44"/>
      <c r="T1173" s="44"/>
      <c r="U1173" s="37">
        <f t="shared" si="520"/>
        <v>0</v>
      </c>
      <c r="V1173" s="34">
        <f t="shared" si="521"/>
        <v>0</v>
      </c>
      <c r="W1173" s="57">
        <f t="shared" si="522"/>
        <v>0</v>
      </c>
      <c r="X1173" s="88"/>
      <c r="Y1173" s="64"/>
      <c r="Z1173" s="205">
        <v>150</v>
      </c>
      <c r="AA1173" s="35">
        <f t="shared" si="523"/>
        <v>0</v>
      </c>
    </row>
    <row r="1174" spans="1:27" ht="15" customHeight="1">
      <c r="A1174" s="197" t="s">
        <v>1199</v>
      </c>
      <c r="B1174" s="197" t="s">
        <v>1112</v>
      </c>
      <c r="C1174" s="78"/>
      <c r="D1174" s="78"/>
      <c r="E1174" s="78"/>
      <c r="F1174" s="34">
        <f t="shared" si="514"/>
        <v>0</v>
      </c>
      <c r="G1174" s="34">
        <f t="shared" si="515"/>
        <v>0</v>
      </c>
      <c r="H1174" s="44"/>
      <c r="I1174" s="44"/>
      <c r="J1174" s="44"/>
      <c r="K1174" s="34">
        <f t="shared" si="516"/>
        <v>0</v>
      </c>
      <c r="L1174" s="34">
        <f t="shared" si="517"/>
        <v>0</v>
      </c>
      <c r="M1174" s="44"/>
      <c r="N1174" s="44"/>
      <c r="O1174" s="44"/>
      <c r="P1174" s="34">
        <f t="shared" si="518"/>
        <v>0</v>
      </c>
      <c r="Q1174" s="34">
        <f t="shared" si="519"/>
        <v>0</v>
      </c>
      <c r="R1174" s="44"/>
      <c r="S1174" s="44"/>
      <c r="T1174" s="44"/>
      <c r="U1174" s="37">
        <f t="shared" si="520"/>
        <v>0</v>
      </c>
      <c r="V1174" s="34">
        <f t="shared" si="521"/>
        <v>0</v>
      </c>
      <c r="W1174" s="57">
        <f t="shared" si="522"/>
        <v>0</v>
      </c>
      <c r="X1174" s="88"/>
      <c r="Y1174" s="64"/>
      <c r="Z1174" s="205">
        <v>18</v>
      </c>
      <c r="AA1174" s="35">
        <f t="shared" si="523"/>
        <v>0</v>
      </c>
    </row>
    <row r="1175" spans="1:27" ht="15" customHeight="1">
      <c r="A1175" s="197" t="s">
        <v>1200</v>
      </c>
      <c r="B1175" s="197" t="s">
        <v>1112</v>
      </c>
      <c r="C1175" s="78"/>
      <c r="D1175" s="78"/>
      <c r="E1175" s="78"/>
      <c r="F1175" s="34">
        <f t="shared" si="514"/>
        <v>0</v>
      </c>
      <c r="G1175" s="34">
        <f t="shared" si="515"/>
        <v>0</v>
      </c>
      <c r="H1175" s="44"/>
      <c r="I1175" s="44"/>
      <c r="J1175" s="44"/>
      <c r="K1175" s="34">
        <f t="shared" si="516"/>
        <v>0</v>
      </c>
      <c r="L1175" s="34">
        <f t="shared" si="517"/>
        <v>0</v>
      </c>
      <c r="M1175" s="44"/>
      <c r="N1175" s="44"/>
      <c r="O1175" s="44"/>
      <c r="P1175" s="34">
        <f t="shared" si="518"/>
        <v>0</v>
      </c>
      <c r="Q1175" s="34">
        <f t="shared" si="519"/>
        <v>0</v>
      </c>
      <c r="R1175" s="44"/>
      <c r="S1175" s="44"/>
      <c r="T1175" s="44"/>
      <c r="U1175" s="37">
        <f t="shared" si="520"/>
        <v>0</v>
      </c>
      <c r="V1175" s="34">
        <f t="shared" si="521"/>
        <v>0</v>
      </c>
      <c r="W1175" s="57">
        <f t="shared" si="522"/>
        <v>0</v>
      </c>
      <c r="X1175" s="88"/>
      <c r="Y1175" s="64"/>
      <c r="Z1175" s="205">
        <v>30</v>
      </c>
      <c r="AA1175" s="35">
        <f t="shared" si="523"/>
        <v>0</v>
      </c>
    </row>
    <row r="1176" spans="1:27" ht="15" customHeight="1">
      <c r="A1176" s="197" t="s">
        <v>1201</v>
      </c>
      <c r="B1176" s="197" t="s">
        <v>1112</v>
      </c>
      <c r="C1176" s="78"/>
      <c r="D1176" s="78"/>
      <c r="E1176" s="78"/>
      <c r="F1176" s="44">
        <f t="shared" si="514"/>
        <v>0</v>
      </c>
      <c r="G1176" s="34">
        <f t="shared" si="515"/>
        <v>0</v>
      </c>
      <c r="H1176" s="44"/>
      <c r="I1176" s="44"/>
      <c r="J1176" s="44"/>
      <c r="K1176" s="44">
        <f t="shared" si="516"/>
        <v>0</v>
      </c>
      <c r="L1176" s="34">
        <f t="shared" si="517"/>
        <v>0</v>
      </c>
      <c r="M1176" s="44"/>
      <c r="N1176" s="44"/>
      <c r="O1176" s="44"/>
      <c r="P1176" s="44">
        <f t="shared" si="518"/>
        <v>0</v>
      </c>
      <c r="Q1176" s="34">
        <f t="shared" si="519"/>
        <v>0</v>
      </c>
      <c r="R1176" s="44"/>
      <c r="S1176" s="44"/>
      <c r="T1176" s="44"/>
      <c r="U1176" s="155">
        <f t="shared" si="520"/>
        <v>0</v>
      </c>
      <c r="V1176" s="34">
        <f t="shared" si="521"/>
        <v>0</v>
      </c>
      <c r="W1176" s="109">
        <f t="shared" si="522"/>
        <v>0</v>
      </c>
      <c r="X1176" s="109"/>
      <c r="Y1176" s="102"/>
      <c r="Z1176" s="205">
        <v>15</v>
      </c>
      <c r="AA1176" s="35">
        <f t="shared" si="523"/>
        <v>0</v>
      </c>
    </row>
    <row r="1177" spans="1:27" ht="15" customHeight="1">
      <c r="A1177" s="197" t="s">
        <v>1202</v>
      </c>
      <c r="B1177" s="197" t="s">
        <v>30</v>
      </c>
      <c r="C1177" s="48"/>
      <c r="D1177" s="48"/>
      <c r="E1177" s="48"/>
      <c r="F1177" s="34">
        <f t="shared" si="514"/>
        <v>0</v>
      </c>
      <c r="G1177" s="34">
        <f t="shared" si="515"/>
        <v>0</v>
      </c>
      <c r="H1177" s="34"/>
      <c r="I1177" s="34"/>
      <c r="J1177" s="34"/>
      <c r="K1177" s="34">
        <f t="shared" si="516"/>
        <v>0</v>
      </c>
      <c r="L1177" s="34">
        <f t="shared" si="517"/>
        <v>0</v>
      </c>
      <c r="M1177" s="34"/>
      <c r="N1177" s="34"/>
      <c r="O1177" s="34"/>
      <c r="P1177" s="34">
        <f t="shared" si="518"/>
        <v>0</v>
      </c>
      <c r="Q1177" s="34">
        <f t="shared" si="519"/>
        <v>0</v>
      </c>
      <c r="R1177" s="34"/>
      <c r="S1177" s="34"/>
      <c r="T1177" s="34"/>
      <c r="U1177" s="37">
        <f t="shared" si="520"/>
        <v>0</v>
      </c>
      <c r="V1177" s="34">
        <f t="shared" si="521"/>
        <v>0</v>
      </c>
      <c r="W1177" s="57">
        <f t="shared" si="522"/>
        <v>0</v>
      </c>
      <c r="X1177" s="87"/>
      <c r="Y1177" s="61"/>
      <c r="Z1177" s="205">
        <v>50</v>
      </c>
      <c r="AA1177" s="35">
        <f t="shared" si="523"/>
        <v>0</v>
      </c>
    </row>
    <row r="1178" spans="1:27" ht="15" customHeight="1">
      <c r="A1178" s="197" t="s">
        <v>1203</v>
      </c>
      <c r="B1178" s="197" t="s">
        <v>30</v>
      </c>
      <c r="C1178" s="48"/>
      <c r="D1178" s="48"/>
      <c r="E1178" s="48"/>
      <c r="F1178" s="34">
        <f t="shared" si="514"/>
        <v>0</v>
      </c>
      <c r="G1178" s="34">
        <f t="shared" si="515"/>
        <v>0</v>
      </c>
      <c r="H1178" s="34"/>
      <c r="I1178" s="34"/>
      <c r="J1178" s="34"/>
      <c r="K1178" s="34">
        <f t="shared" si="516"/>
        <v>0</v>
      </c>
      <c r="L1178" s="34">
        <f t="shared" si="517"/>
        <v>0</v>
      </c>
      <c r="M1178" s="34"/>
      <c r="N1178" s="34"/>
      <c r="O1178" s="34"/>
      <c r="P1178" s="34">
        <f t="shared" si="518"/>
        <v>0</v>
      </c>
      <c r="Q1178" s="34">
        <f t="shared" si="519"/>
        <v>0</v>
      </c>
      <c r="R1178" s="34"/>
      <c r="S1178" s="34"/>
      <c r="T1178" s="34"/>
      <c r="U1178" s="37">
        <f t="shared" si="520"/>
        <v>0</v>
      </c>
      <c r="V1178" s="34">
        <f t="shared" si="521"/>
        <v>0</v>
      </c>
      <c r="W1178" s="57">
        <f t="shared" si="522"/>
        <v>0</v>
      </c>
      <c r="X1178" s="87"/>
      <c r="Y1178" s="61"/>
      <c r="Z1178" s="205">
        <v>50</v>
      </c>
      <c r="AA1178" s="35">
        <f t="shared" si="523"/>
        <v>0</v>
      </c>
    </row>
    <row r="1179" spans="1:27" ht="15" customHeight="1">
      <c r="A1179" s="197" t="s">
        <v>1204</v>
      </c>
      <c r="B1179" s="197" t="s">
        <v>30</v>
      </c>
      <c r="C1179" s="48"/>
      <c r="D1179" s="48"/>
      <c r="E1179" s="48"/>
      <c r="F1179" s="34">
        <f t="shared" si="514"/>
        <v>0</v>
      </c>
      <c r="G1179" s="34">
        <f t="shared" si="515"/>
        <v>0</v>
      </c>
      <c r="H1179" s="34"/>
      <c r="I1179" s="34"/>
      <c r="J1179" s="34"/>
      <c r="K1179" s="34">
        <f t="shared" si="516"/>
        <v>0</v>
      </c>
      <c r="L1179" s="34">
        <f t="shared" si="517"/>
        <v>0</v>
      </c>
      <c r="M1179" s="34"/>
      <c r="N1179" s="34"/>
      <c r="O1179" s="34"/>
      <c r="P1179" s="34">
        <f t="shared" si="518"/>
        <v>0</v>
      </c>
      <c r="Q1179" s="34">
        <f t="shared" si="519"/>
        <v>0</v>
      </c>
      <c r="R1179" s="34"/>
      <c r="S1179" s="34"/>
      <c r="T1179" s="34"/>
      <c r="U1179" s="37">
        <f t="shared" si="520"/>
        <v>0</v>
      </c>
      <c r="V1179" s="34">
        <f t="shared" si="521"/>
        <v>0</v>
      </c>
      <c r="W1179" s="57">
        <f t="shared" si="522"/>
        <v>0</v>
      </c>
      <c r="X1179" s="87"/>
      <c r="Y1179" s="61"/>
      <c r="Z1179" s="205">
        <v>50</v>
      </c>
      <c r="AA1179" s="35">
        <f t="shared" si="523"/>
        <v>0</v>
      </c>
    </row>
    <row r="1180" spans="1:27" ht="15" customHeight="1">
      <c r="A1180" s="197" t="s">
        <v>1205</v>
      </c>
      <c r="B1180" s="197" t="s">
        <v>47</v>
      </c>
      <c r="C1180" s="48"/>
      <c r="D1180" s="48"/>
      <c r="E1180" s="48"/>
      <c r="F1180" s="34">
        <f t="shared" si="514"/>
        <v>0</v>
      </c>
      <c r="G1180" s="34">
        <f t="shared" si="515"/>
        <v>0</v>
      </c>
      <c r="H1180" s="34"/>
      <c r="I1180" s="34"/>
      <c r="J1180" s="34"/>
      <c r="K1180" s="34">
        <f t="shared" si="516"/>
        <v>0</v>
      </c>
      <c r="L1180" s="34">
        <f t="shared" si="517"/>
        <v>0</v>
      </c>
      <c r="M1180" s="34"/>
      <c r="N1180" s="34"/>
      <c r="O1180" s="34"/>
      <c r="P1180" s="34">
        <f t="shared" si="518"/>
        <v>0</v>
      </c>
      <c r="Q1180" s="34">
        <f t="shared" si="519"/>
        <v>0</v>
      </c>
      <c r="R1180" s="34"/>
      <c r="S1180" s="34"/>
      <c r="T1180" s="34"/>
      <c r="U1180" s="37">
        <f t="shared" si="520"/>
        <v>0</v>
      </c>
      <c r="V1180" s="34">
        <f t="shared" si="521"/>
        <v>0</v>
      </c>
      <c r="W1180" s="57">
        <f t="shared" si="522"/>
        <v>0</v>
      </c>
      <c r="X1180" s="87"/>
      <c r="Y1180" s="61"/>
      <c r="Z1180" s="205">
        <v>16</v>
      </c>
      <c r="AA1180" s="35">
        <f t="shared" si="523"/>
        <v>0</v>
      </c>
    </row>
    <row r="1181" spans="1:27" ht="15" customHeight="1">
      <c r="A1181" s="197" t="s">
        <v>1206</v>
      </c>
      <c r="B1181" s="197" t="s">
        <v>150</v>
      </c>
      <c r="C1181" s="48"/>
      <c r="D1181" s="48"/>
      <c r="E1181" s="48"/>
      <c r="F1181" s="34">
        <f t="shared" si="514"/>
        <v>0</v>
      </c>
      <c r="G1181" s="34">
        <f t="shared" si="515"/>
        <v>0</v>
      </c>
      <c r="H1181" s="34"/>
      <c r="I1181" s="34"/>
      <c r="J1181" s="34"/>
      <c r="K1181" s="34">
        <f t="shared" si="516"/>
        <v>0</v>
      </c>
      <c r="L1181" s="34">
        <f t="shared" si="517"/>
        <v>0</v>
      </c>
      <c r="M1181" s="34"/>
      <c r="N1181" s="34"/>
      <c r="O1181" s="34"/>
      <c r="P1181" s="34">
        <f t="shared" si="518"/>
        <v>0</v>
      </c>
      <c r="Q1181" s="34">
        <f t="shared" si="519"/>
        <v>0</v>
      </c>
      <c r="R1181" s="34"/>
      <c r="S1181" s="34"/>
      <c r="T1181" s="34"/>
      <c r="U1181" s="37">
        <f t="shared" si="520"/>
        <v>0</v>
      </c>
      <c r="V1181" s="34">
        <f t="shared" si="521"/>
        <v>0</v>
      </c>
      <c r="W1181" s="57">
        <f t="shared" si="522"/>
        <v>0</v>
      </c>
      <c r="X1181" s="87"/>
      <c r="Y1181" s="61"/>
      <c r="Z1181" s="205">
        <v>20000</v>
      </c>
      <c r="AA1181" s="35">
        <f t="shared" si="523"/>
        <v>0</v>
      </c>
    </row>
    <row r="1182" spans="1:27" ht="15" customHeight="1">
      <c r="A1182" s="197" t="s">
        <v>1207</v>
      </c>
      <c r="B1182" s="197" t="s">
        <v>150</v>
      </c>
      <c r="C1182" s="78"/>
      <c r="D1182" s="78"/>
      <c r="E1182" s="78"/>
      <c r="F1182" s="34">
        <f t="shared" si="514"/>
        <v>0</v>
      </c>
      <c r="G1182" s="34">
        <f t="shared" si="515"/>
        <v>0</v>
      </c>
      <c r="H1182" s="44"/>
      <c r="I1182" s="44"/>
      <c r="J1182" s="44"/>
      <c r="K1182" s="34">
        <f t="shared" si="516"/>
        <v>0</v>
      </c>
      <c r="L1182" s="34">
        <f t="shared" si="517"/>
        <v>0</v>
      </c>
      <c r="M1182" s="44">
        <v>1</v>
      </c>
      <c r="N1182" s="44"/>
      <c r="O1182" s="44"/>
      <c r="P1182" s="34">
        <f t="shared" si="518"/>
        <v>1</v>
      </c>
      <c r="Q1182" s="34">
        <f t="shared" si="519"/>
        <v>2000</v>
      </c>
      <c r="R1182" s="44"/>
      <c r="S1182" s="44"/>
      <c r="T1182" s="44"/>
      <c r="U1182" s="37">
        <f t="shared" si="520"/>
        <v>0</v>
      </c>
      <c r="V1182" s="34">
        <f t="shared" si="521"/>
        <v>0</v>
      </c>
      <c r="W1182" s="57">
        <f t="shared" si="522"/>
        <v>1</v>
      </c>
      <c r="X1182" s="88"/>
      <c r="Y1182" s="64"/>
      <c r="Z1182" s="205">
        <v>2000</v>
      </c>
      <c r="AA1182" s="35">
        <f t="shared" si="523"/>
        <v>2000</v>
      </c>
    </row>
    <row r="1183" spans="1:27" ht="15" customHeight="1">
      <c r="A1183" s="197" t="s">
        <v>1208</v>
      </c>
      <c r="B1183" s="197" t="s">
        <v>1209</v>
      </c>
      <c r="C1183" s="78"/>
      <c r="D1183" s="78"/>
      <c r="E1183" s="78"/>
      <c r="F1183" s="34">
        <f t="shared" si="514"/>
        <v>0</v>
      </c>
      <c r="G1183" s="34">
        <f t="shared" si="515"/>
        <v>0</v>
      </c>
      <c r="H1183" s="44"/>
      <c r="I1183" s="44"/>
      <c r="J1183" s="44"/>
      <c r="K1183" s="34">
        <f t="shared" si="516"/>
        <v>0</v>
      </c>
      <c r="L1183" s="34">
        <f t="shared" si="517"/>
        <v>0</v>
      </c>
      <c r="M1183" s="44"/>
      <c r="N1183" s="44"/>
      <c r="O1183" s="44"/>
      <c r="P1183" s="34">
        <f t="shared" si="518"/>
        <v>0</v>
      </c>
      <c r="Q1183" s="34">
        <f t="shared" si="519"/>
        <v>0</v>
      </c>
      <c r="R1183" s="44"/>
      <c r="S1183" s="44"/>
      <c r="T1183" s="44"/>
      <c r="U1183" s="37">
        <f t="shared" si="520"/>
        <v>0</v>
      </c>
      <c r="V1183" s="34">
        <f t="shared" si="521"/>
        <v>0</v>
      </c>
      <c r="W1183" s="57">
        <f t="shared" si="522"/>
        <v>0</v>
      </c>
      <c r="X1183" s="88"/>
      <c r="Y1183" s="64"/>
      <c r="Z1183" s="205">
        <v>1200</v>
      </c>
      <c r="AA1183" s="35">
        <f t="shared" si="523"/>
        <v>0</v>
      </c>
    </row>
    <row r="1184" spans="1:27" ht="15" customHeight="1">
      <c r="A1184" s="197" t="s">
        <v>1210</v>
      </c>
      <c r="B1184" s="197" t="s">
        <v>30</v>
      </c>
      <c r="C1184" s="78"/>
      <c r="D1184" s="78"/>
      <c r="E1184" s="78"/>
      <c r="F1184" s="34">
        <f t="shared" si="514"/>
        <v>0</v>
      </c>
      <c r="G1184" s="34">
        <f t="shared" si="515"/>
        <v>0</v>
      </c>
      <c r="H1184" s="44"/>
      <c r="I1184" s="44"/>
      <c r="J1184" s="44"/>
      <c r="K1184" s="34">
        <f t="shared" si="516"/>
        <v>0</v>
      </c>
      <c r="L1184" s="34">
        <f t="shared" si="517"/>
        <v>0</v>
      </c>
      <c r="M1184" s="44"/>
      <c r="N1184" s="44"/>
      <c r="O1184" s="44"/>
      <c r="P1184" s="34">
        <f t="shared" si="518"/>
        <v>0</v>
      </c>
      <c r="Q1184" s="34">
        <f t="shared" si="519"/>
        <v>0</v>
      </c>
      <c r="R1184" s="44"/>
      <c r="S1184" s="44"/>
      <c r="T1184" s="44"/>
      <c r="U1184" s="37">
        <f t="shared" si="520"/>
        <v>0</v>
      </c>
      <c r="V1184" s="34">
        <f t="shared" si="521"/>
        <v>0</v>
      </c>
      <c r="W1184" s="57">
        <f t="shared" si="522"/>
        <v>0</v>
      </c>
      <c r="X1184" s="88"/>
      <c r="Y1184" s="64"/>
      <c r="Z1184" s="205">
        <v>200</v>
      </c>
      <c r="AA1184" s="35">
        <f t="shared" si="523"/>
        <v>0</v>
      </c>
    </row>
    <row r="1185" spans="1:27" ht="15" customHeight="1">
      <c r="A1185" s="197" t="s">
        <v>1211</v>
      </c>
      <c r="B1185" s="197" t="s">
        <v>931</v>
      </c>
      <c r="C1185" s="78"/>
      <c r="D1185" s="78"/>
      <c r="E1185" s="78"/>
      <c r="F1185" s="44">
        <f t="shared" si="514"/>
        <v>0</v>
      </c>
      <c r="G1185" s="34">
        <f t="shared" si="515"/>
        <v>0</v>
      </c>
      <c r="H1185" s="44"/>
      <c r="I1185" s="44"/>
      <c r="J1185" s="44"/>
      <c r="K1185" s="44">
        <f t="shared" si="516"/>
        <v>0</v>
      </c>
      <c r="L1185" s="34">
        <f t="shared" si="517"/>
        <v>0</v>
      </c>
      <c r="M1185" s="44"/>
      <c r="N1185" s="44"/>
      <c r="O1185" s="44"/>
      <c r="P1185" s="44">
        <f t="shared" si="518"/>
        <v>0</v>
      </c>
      <c r="Q1185" s="34">
        <f t="shared" si="519"/>
        <v>0</v>
      </c>
      <c r="R1185" s="44"/>
      <c r="S1185" s="44"/>
      <c r="T1185" s="44"/>
      <c r="U1185" s="155">
        <f t="shared" si="520"/>
        <v>0</v>
      </c>
      <c r="V1185" s="34">
        <f t="shared" si="521"/>
        <v>0</v>
      </c>
      <c r="W1185" s="109">
        <f t="shared" si="522"/>
        <v>0</v>
      </c>
      <c r="X1185" s="109"/>
      <c r="Y1185" s="102"/>
      <c r="Z1185" s="205">
        <v>480</v>
      </c>
      <c r="AA1185" s="35">
        <f t="shared" si="523"/>
        <v>0</v>
      </c>
    </row>
    <row r="1186" spans="1:27" ht="15" customHeight="1">
      <c r="A1186" s="197" t="s">
        <v>1212</v>
      </c>
      <c r="B1186" s="197" t="s">
        <v>150</v>
      </c>
      <c r="C1186" s="48"/>
      <c r="D1186" s="48"/>
      <c r="E1186" s="48"/>
      <c r="F1186" s="34">
        <f t="shared" si="504"/>
        <v>0</v>
      </c>
      <c r="G1186" s="34">
        <f t="shared" si="505"/>
        <v>0</v>
      </c>
      <c r="H1186" s="34"/>
      <c r="I1186" s="34"/>
      <c r="J1186" s="34"/>
      <c r="K1186" s="34">
        <f t="shared" si="506"/>
        <v>0</v>
      </c>
      <c r="L1186" s="34">
        <f t="shared" si="507"/>
        <v>0</v>
      </c>
      <c r="M1186" s="34"/>
      <c r="N1186" s="34"/>
      <c r="O1186" s="34"/>
      <c r="P1186" s="34">
        <f t="shared" si="508"/>
        <v>0</v>
      </c>
      <c r="Q1186" s="34">
        <f t="shared" si="509"/>
        <v>0</v>
      </c>
      <c r="R1186" s="34"/>
      <c r="S1186" s="34"/>
      <c r="T1186" s="34"/>
      <c r="U1186" s="37">
        <f t="shared" si="510"/>
        <v>0</v>
      </c>
      <c r="V1186" s="34">
        <f t="shared" si="511"/>
        <v>0</v>
      </c>
      <c r="W1186" s="57">
        <f t="shared" si="512"/>
        <v>0</v>
      </c>
      <c r="X1186" s="87"/>
      <c r="Y1186" s="61"/>
      <c r="Z1186" s="205">
        <v>2000</v>
      </c>
      <c r="AA1186" s="35">
        <f t="shared" si="513"/>
        <v>0</v>
      </c>
    </row>
    <row r="1187" spans="1:27" ht="15" customHeight="1">
      <c r="A1187" s="197" t="s">
        <v>1679</v>
      </c>
      <c r="B1187" s="197" t="s">
        <v>150</v>
      </c>
      <c r="C1187" s="48"/>
      <c r="D1187" s="48"/>
      <c r="E1187" s="48"/>
      <c r="F1187" s="34">
        <f t="shared" si="504"/>
        <v>0</v>
      </c>
      <c r="G1187" s="34">
        <f t="shared" si="505"/>
        <v>0</v>
      </c>
      <c r="H1187" s="34"/>
      <c r="I1187" s="34"/>
      <c r="J1187" s="34"/>
      <c r="K1187" s="34">
        <f t="shared" si="506"/>
        <v>0</v>
      </c>
      <c r="L1187" s="34">
        <f t="shared" si="507"/>
        <v>0</v>
      </c>
      <c r="M1187" s="34"/>
      <c r="N1187" s="34"/>
      <c r="O1187" s="34"/>
      <c r="P1187" s="34">
        <f t="shared" si="508"/>
        <v>0</v>
      </c>
      <c r="Q1187" s="34">
        <f t="shared" si="509"/>
        <v>0</v>
      </c>
      <c r="R1187" s="34"/>
      <c r="S1187" s="34"/>
      <c r="T1187" s="34"/>
      <c r="U1187" s="37">
        <f t="shared" si="510"/>
        <v>0</v>
      </c>
      <c r="V1187" s="34">
        <f t="shared" si="511"/>
        <v>0</v>
      </c>
      <c r="W1187" s="57">
        <f t="shared" si="512"/>
        <v>0</v>
      </c>
      <c r="X1187" s="87"/>
      <c r="Y1187" s="61"/>
      <c r="Z1187" s="205">
        <v>5000</v>
      </c>
      <c r="AA1187" s="35">
        <f t="shared" si="513"/>
        <v>0</v>
      </c>
    </row>
    <row r="1188" spans="1:27" ht="15" customHeight="1">
      <c r="A1188" s="197" t="s">
        <v>1213</v>
      </c>
      <c r="B1188" s="197" t="s">
        <v>30</v>
      </c>
      <c r="C1188" s="48">
        <v>5</v>
      </c>
      <c r="D1188" s="48">
        <v>1</v>
      </c>
      <c r="E1188" s="48"/>
      <c r="F1188" s="34">
        <f t="shared" si="504"/>
        <v>6</v>
      </c>
      <c r="G1188" s="34">
        <f t="shared" si="505"/>
        <v>2400</v>
      </c>
      <c r="H1188" s="34"/>
      <c r="I1188" s="34"/>
      <c r="J1188" s="34"/>
      <c r="K1188" s="34">
        <f t="shared" si="506"/>
        <v>0</v>
      </c>
      <c r="L1188" s="34">
        <f t="shared" si="507"/>
        <v>0</v>
      </c>
      <c r="M1188" s="34"/>
      <c r="N1188" s="34">
        <v>1</v>
      </c>
      <c r="O1188" s="34"/>
      <c r="P1188" s="34">
        <f t="shared" si="508"/>
        <v>1</v>
      </c>
      <c r="Q1188" s="34">
        <f t="shared" si="509"/>
        <v>400</v>
      </c>
      <c r="R1188" s="34"/>
      <c r="S1188" s="34"/>
      <c r="T1188" s="34"/>
      <c r="U1188" s="37">
        <f t="shared" si="510"/>
        <v>0</v>
      </c>
      <c r="V1188" s="34">
        <f t="shared" si="511"/>
        <v>0</v>
      </c>
      <c r="W1188" s="57">
        <f t="shared" si="512"/>
        <v>7</v>
      </c>
      <c r="X1188" s="87"/>
      <c r="Y1188" s="61"/>
      <c r="Z1188" s="205">
        <v>400</v>
      </c>
      <c r="AA1188" s="35">
        <f t="shared" si="513"/>
        <v>2800</v>
      </c>
    </row>
    <row r="1189" spans="1:27" ht="15" customHeight="1">
      <c r="A1189" s="197" t="s">
        <v>1214</v>
      </c>
      <c r="B1189" s="197" t="s">
        <v>1215</v>
      </c>
      <c r="C1189" s="78"/>
      <c r="D1189" s="78"/>
      <c r="E1189" s="78"/>
      <c r="F1189" s="34">
        <f t="shared" si="504"/>
        <v>0</v>
      </c>
      <c r="G1189" s="34">
        <f t="shared" si="505"/>
        <v>0</v>
      </c>
      <c r="H1189" s="44"/>
      <c r="I1189" s="44"/>
      <c r="J1189" s="44"/>
      <c r="K1189" s="34">
        <f t="shared" si="506"/>
        <v>0</v>
      </c>
      <c r="L1189" s="34">
        <f t="shared" si="507"/>
        <v>0</v>
      </c>
      <c r="M1189" s="44">
        <v>2</v>
      </c>
      <c r="N1189" s="44"/>
      <c r="O1189" s="44"/>
      <c r="P1189" s="34">
        <f t="shared" si="508"/>
        <v>2</v>
      </c>
      <c r="Q1189" s="34">
        <f t="shared" si="509"/>
        <v>100</v>
      </c>
      <c r="R1189" s="44"/>
      <c r="S1189" s="44"/>
      <c r="T1189" s="44"/>
      <c r="U1189" s="37">
        <f t="shared" si="510"/>
        <v>0</v>
      </c>
      <c r="V1189" s="34">
        <f t="shared" si="511"/>
        <v>0</v>
      </c>
      <c r="W1189" s="57">
        <f t="shared" si="512"/>
        <v>2</v>
      </c>
      <c r="X1189" s="88"/>
      <c r="Y1189" s="64"/>
      <c r="Z1189" s="205">
        <v>50</v>
      </c>
      <c r="AA1189" s="35">
        <f t="shared" si="513"/>
        <v>100</v>
      </c>
    </row>
    <row r="1190" spans="1:27" ht="15" customHeight="1">
      <c r="A1190" s="197" t="s">
        <v>1216</v>
      </c>
      <c r="B1190" s="197" t="s">
        <v>30</v>
      </c>
      <c r="C1190" s="78"/>
      <c r="D1190" s="78">
        <v>1</v>
      </c>
      <c r="E1190" s="78"/>
      <c r="F1190" s="34">
        <f t="shared" si="504"/>
        <v>1</v>
      </c>
      <c r="G1190" s="34">
        <f t="shared" si="505"/>
        <v>200</v>
      </c>
      <c r="H1190" s="44"/>
      <c r="I1190" s="44"/>
      <c r="J1190" s="44"/>
      <c r="K1190" s="34">
        <f t="shared" si="506"/>
        <v>0</v>
      </c>
      <c r="L1190" s="34">
        <f t="shared" si="507"/>
        <v>0</v>
      </c>
      <c r="M1190" s="44"/>
      <c r="N1190" s="44"/>
      <c r="O1190" s="44"/>
      <c r="P1190" s="34">
        <f t="shared" si="508"/>
        <v>0</v>
      </c>
      <c r="Q1190" s="34">
        <f t="shared" si="509"/>
        <v>0</v>
      </c>
      <c r="R1190" s="44"/>
      <c r="S1190" s="44"/>
      <c r="T1190" s="44"/>
      <c r="U1190" s="37">
        <f t="shared" si="510"/>
        <v>0</v>
      </c>
      <c r="V1190" s="34">
        <f t="shared" si="511"/>
        <v>0</v>
      </c>
      <c r="W1190" s="57">
        <f t="shared" si="512"/>
        <v>1</v>
      </c>
      <c r="X1190" s="88"/>
      <c r="Y1190" s="64"/>
      <c r="Z1190" s="205">
        <v>200</v>
      </c>
      <c r="AA1190" s="35">
        <f t="shared" si="513"/>
        <v>200</v>
      </c>
    </row>
    <row r="1191" spans="1:27" ht="15" customHeight="1">
      <c r="A1191" s="62" t="s">
        <v>1637</v>
      </c>
      <c r="B1191" s="63" t="s">
        <v>1638</v>
      </c>
      <c r="C1191" s="78">
        <v>1</v>
      </c>
      <c r="D1191" s="78">
        <v>1</v>
      </c>
      <c r="E1191" s="78">
        <v>1</v>
      </c>
      <c r="F1191" s="34">
        <f t="shared" si="504"/>
        <v>3</v>
      </c>
      <c r="G1191" s="34">
        <f t="shared" si="505"/>
        <v>2700</v>
      </c>
      <c r="H1191" s="44">
        <v>1</v>
      </c>
      <c r="I1191" s="44">
        <v>1</v>
      </c>
      <c r="J1191" s="44">
        <v>2</v>
      </c>
      <c r="K1191" s="34">
        <f t="shared" si="506"/>
        <v>4</v>
      </c>
      <c r="L1191" s="34">
        <f t="shared" si="507"/>
        <v>3600</v>
      </c>
      <c r="M1191" s="44">
        <v>2</v>
      </c>
      <c r="N1191" s="44">
        <v>2</v>
      </c>
      <c r="O1191" s="44">
        <v>1</v>
      </c>
      <c r="P1191" s="34">
        <f t="shared" si="508"/>
        <v>5</v>
      </c>
      <c r="Q1191" s="34">
        <f t="shared" si="509"/>
        <v>4500</v>
      </c>
      <c r="R1191" s="44">
        <v>2</v>
      </c>
      <c r="S1191" s="44">
        <v>1</v>
      </c>
      <c r="T1191" s="44">
        <v>1</v>
      </c>
      <c r="U1191" s="37">
        <f t="shared" si="510"/>
        <v>4</v>
      </c>
      <c r="V1191" s="34">
        <f t="shared" si="511"/>
        <v>3600</v>
      </c>
      <c r="W1191" s="57">
        <f t="shared" si="512"/>
        <v>16</v>
      </c>
      <c r="X1191" s="88"/>
      <c r="Y1191" s="64"/>
      <c r="Z1191" s="64">
        <v>900</v>
      </c>
      <c r="AA1191" s="35">
        <f t="shared" si="513"/>
        <v>14400</v>
      </c>
    </row>
    <row r="1192" spans="1:27" ht="15" customHeight="1">
      <c r="A1192" s="62" t="s">
        <v>1654</v>
      </c>
      <c r="B1192" s="101" t="s">
        <v>763</v>
      </c>
      <c r="C1192" s="78"/>
      <c r="D1192" s="78"/>
      <c r="E1192" s="78"/>
      <c r="F1192" s="44">
        <f t="shared" si="504"/>
        <v>0</v>
      </c>
      <c r="G1192" s="34">
        <f t="shared" si="505"/>
        <v>0</v>
      </c>
      <c r="H1192" s="44">
        <v>6</v>
      </c>
      <c r="I1192" s="44"/>
      <c r="J1192" s="44"/>
      <c r="K1192" s="44">
        <f t="shared" si="506"/>
        <v>6</v>
      </c>
      <c r="L1192" s="34">
        <f t="shared" si="507"/>
        <v>120</v>
      </c>
      <c r="M1192" s="44"/>
      <c r="N1192" s="44"/>
      <c r="O1192" s="44"/>
      <c r="P1192" s="44">
        <f t="shared" si="508"/>
        <v>0</v>
      </c>
      <c r="Q1192" s="34">
        <f t="shared" si="509"/>
        <v>0</v>
      </c>
      <c r="R1192" s="44"/>
      <c r="S1192" s="44"/>
      <c r="T1192" s="44"/>
      <c r="U1192" s="155">
        <f t="shared" si="510"/>
        <v>0</v>
      </c>
      <c r="V1192" s="34">
        <f t="shared" si="511"/>
        <v>0</v>
      </c>
      <c r="W1192" s="109">
        <f t="shared" si="512"/>
        <v>6</v>
      </c>
      <c r="X1192" s="109"/>
      <c r="Y1192" s="102"/>
      <c r="Z1192" s="64">
        <v>20</v>
      </c>
      <c r="AA1192" s="35">
        <f t="shared" si="513"/>
        <v>120</v>
      </c>
    </row>
    <row r="1193" spans="1:27" ht="15" customHeight="1">
      <c r="A1193" s="62" t="s">
        <v>1665</v>
      </c>
      <c r="B1193" s="59" t="s">
        <v>763</v>
      </c>
      <c r="C1193" s="48"/>
      <c r="D1193" s="48">
        <v>1</v>
      </c>
      <c r="E1193" s="48">
        <v>4</v>
      </c>
      <c r="F1193" s="34">
        <f t="shared" si="440"/>
        <v>5</v>
      </c>
      <c r="G1193" s="34">
        <f t="shared" si="285"/>
        <v>250</v>
      </c>
      <c r="H1193" s="34"/>
      <c r="I1193" s="34"/>
      <c r="J1193" s="34">
        <v>4</v>
      </c>
      <c r="K1193" s="34">
        <f t="shared" si="292"/>
        <v>4</v>
      </c>
      <c r="L1193" s="34">
        <f t="shared" si="442"/>
        <v>200</v>
      </c>
      <c r="M1193" s="34"/>
      <c r="N1193" s="34">
        <v>1</v>
      </c>
      <c r="O1193" s="34">
        <v>4</v>
      </c>
      <c r="P1193" s="34">
        <f t="shared" si="293"/>
        <v>5</v>
      </c>
      <c r="Q1193" s="34">
        <f t="shared" si="287"/>
        <v>250</v>
      </c>
      <c r="R1193" s="34"/>
      <c r="S1193" s="34"/>
      <c r="T1193" s="34">
        <v>4</v>
      </c>
      <c r="U1193" s="37">
        <f t="shared" si="294"/>
        <v>4</v>
      </c>
      <c r="V1193" s="34">
        <f t="shared" si="288"/>
        <v>200</v>
      </c>
      <c r="W1193" s="57">
        <f t="shared" si="473"/>
        <v>18</v>
      </c>
      <c r="X1193" s="87"/>
      <c r="Y1193" s="61"/>
      <c r="Z1193" s="61">
        <v>50</v>
      </c>
      <c r="AA1193" s="35">
        <f t="shared" si="290"/>
        <v>900</v>
      </c>
    </row>
    <row r="1194" spans="1:27" ht="15" customHeight="1">
      <c r="A1194" s="62" t="s">
        <v>1666</v>
      </c>
      <c r="B1194" s="59" t="s">
        <v>763</v>
      </c>
      <c r="C1194" s="48"/>
      <c r="D1194" s="48"/>
      <c r="E1194" s="48"/>
      <c r="F1194" s="34">
        <f t="shared" si="440"/>
        <v>0</v>
      </c>
      <c r="G1194" s="34">
        <f t="shared" si="285"/>
        <v>0</v>
      </c>
      <c r="H1194" s="34"/>
      <c r="I1194" s="34"/>
      <c r="J1194" s="34"/>
      <c r="K1194" s="34">
        <f t="shared" si="292"/>
        <v>0</v>
      </c>
      <c r="L1194" s="34">
        <f t="shared" si="442"/>
        <v>0</v>
      </c>
      <c r="M1194" s="34"/>
      <c r="N1194" s="34"/>
      <c r="O1194" s="34"/>
      <c r="P1194" s="34">
        <f t="shared" si="293"/>
        <v>0</v>
      </c>
      <c r="Q1194" s="34">
        <f t="shared" si="287"/>
        <v>0</v>
      </c>
      <c r="R1194" s="34"/>
      <c r="S1194" s="34"/>
      <c r="T1194" s="34"/>
      <c r="U1194" s="37">
        <f t="shared" si="294"/>
        <v>0</v>
      </c>
      <c r="V1194" s="34">
        <f t="shared" si="288"/>
        <v>0</v>
      </c>
      <c r="W1194" s="57">
        <f t="shared" si="473"/>
        <v>0</v>
      </c>
      <c r="X1194" s="87"/>
      <c r="Y1194" s="61"/>
      <c r="Z1194" s="61">
        <v>50</v>
      </c>
      <c r="AA1194" s="35">
        <f t="shared" si="290"/>
        <v>0</v>
      </c>
    </row>
    <row r="1195" spans="1:27" ht="15" customHeight="1">
      <c r="A1195" s="62" t="s">
        <v>1667</v>
      </c>
      <c r="B1195" s="59" t="s">
        <v>763</v>
      </c>
      <c r="C1195" s="48"/>
      <c r="D1195" s="48"/>
      <c r="E1195" s="48"/>
      <c r="F1195" s="34">
        <f t="shared" si="440"/>
        <v>0</v>
      </c>
      <c r="G1195" s="34">
        <f t="shared" si="285"/>
        <v>0</v>
      </c>
      <c r="H1195" s="34"/>
      <c r="I1195" s="34"/>
      <c r="J1195" s="34"/>
      <c r="K1195" s="34">
        <f t="shared" si="292"/>
        <v>0</v>
      </c>
      <c r="L1195" s="34">
        <f t="shared" si="442"/>
        <v>0</v>
      </c>
      <c r="M1195" s="34"/>
      <c r="N1195" s="34"/>
      <c r="O1195" s="34"/>
      <c r="P1195" s="34">
        <f t="shared" si="293"/>
        <v>0</v>
      </c>
      <c r="Q1195" s="34">
        <f t="shared" si="287"/>
        <v>0</v>
      </c>
      <c r="R1195" s="34"/>
      <c r="S1195" s="34"/>
      <c r="T1195" s="34"/>
      <c r="U1195" s="37">
        <f t="shared" si="294"/>
        <v>0</v>
      </c>
      <c r="V1195" s="34">
        <f t="shared" si="288"/>
        <v>0</v>
      </c>
      <c r="W1195" s="57">
        <f t="shared" si="473"/>
        <v>0</v>
      </c>
      <c r="X1195" s="87"/>
      <c r="Y1195" s="61"/>
      <c r="Z1195" s="61">
        <v>3000</v>
      </c>
      <c r="AA1195" s="35">
        <f t="shared" si="290"/>
        <v>0</v>
      </c>
    </row>
    <row r="1196" spans="1:27" ht="15" customHeight="1">
      <c r="A1196" s="62" t="s">
        <v>1668</v>
      </c>
      <c r="B1196" s="59" t="s">
        <v>763</v>
      </c>
      <c r="C1196" s="48"/>
      <c r="D1196" s="48"/>
      <c r="E1196" s="48">
        <v>6</v>
      </c>
      <c r="F1196" s="34">
        <f t="shared" si="440"/>
        <v>6</v>
      </c>
      <c r="G1196" s="34">
        <f t="shared" si="285"/>
        <v>9000</v>
      </c>
      <c r="H1196" s="34"/>
      <c r="I1196" s="34"/>
      <c r="J1196" s="34"/>
      <c r="K1196" s="34">
        <f t="shared" si="292"/>
        <v>0</v>
      </c>
      <c r="L1196" s="34">
        <f t="shared" si="442"/>
        <v>0</v>
      </c>
      <c r="M1196" s="34"/>
      <c r="N1196" s="34"/>
      <c r="O1196" s="34"/>
      <c r="P1196" s="34">
        <f t="shared" si="293"/>
        <v>0</v>
      </c>
      <c r="Q1196" s="34">
        <f t="shared" si="287"/>
        <v>0</v>
      </c>
      <c r="R1196" s="34"/>
      <c r="S1196" s="34"/>
      <c r="T1196" s="34"/>
      <c r="U1196" s="37">
        <f t="shared" si="294"/>
        <v>0</v>
      </c>
      <c r="V1196" s="34">
        <f t="shared" si="288"/>
        <v>0</v>
      </c>
      <c r="W1196" s="57">
        <f t="shared" si="473"/>
        <v>6</v>
      </c>
      <c r="X1196" s="87"/>
      <c r="Y1196" s="61"/>
      <c r="Z1196" s="61">
        <v>1500</v>
      </c>
      <c r="AA1196" s="35">
        <f t="shared" si="290"/>
        <v>9000</v>
      </c>
    </row>
    <row r="1197" spans="1:27" ht="15" customHeight="1">
      <c r="A1197" s="62" t="s">
        <v>1692</v>
      </c>
      <c r="B1197" s="59" t="s">
        <v>763</v>
      </c>
      <c r="C1197" s="48">
        <v>100</v>
      </c>
      <c r="D1197" s="48"/>
      <c r="E1197" s="48"/>
      <c r="F1197" s="34">
        <f t="shared" ref="F1197" si="524">SUM(C1197:E1197)</f>
        <v>100</v>
      </c>
      <c r="G1197" s="34">
        <f t="shared" ref="G1197" si="525">F1197*Z1197</f>
        <v>8000</v>
      </c>
      <c r="H1197" s="34"/>
      <c r="I1197" s="34"/>
      <c r="J1197" s="34">
        <v>12</v>
      </c>
      <c r="K1197" s="34">
        <f t="shared" ref="K1197" si="526">SUM(H1197:J1197)</f>
        <v>12</v>
      </c>
      <c r="L1197" s="34">
        <f t="shared" ref="L1197" si="527">K1197*Z1197</f>
        <v>960</v>
      </c>
      <c r="M1197" s="34"/>
      <c r="N1197" s="34"/>
      <c r="O1197" s="34"/>
      <c r="P1197" s="34">
        <f t="shared" ref="P1197" si="528">SUM(M1197:O1197)</f>
        <v>0</v>
      </c>
      <c r="Q1197" s="34">
        <f t="shared" ref="Q1197" si="529">P1197*Z1197</f>
        <v>0</v>
      </c>
      <c r="R1197" s="34"/>
      <c r="S1197" s="34"/>
      <c r="T1197" s="34"/>
      <c r="U1197" s="37">
        <f t="shared" ref="U1197" si="530">SUM(R1197:T1197)</f>
        <v>0</v>
      </c>
      <c r="V1197" s="34">
        <f t="shared" ref="V1197" si="531">U1197*Z1197</f>
        <v>0</v>
      </c>
      <c r="W1197" s="57">
        <f t="shared" ref="W1197" si="532">F1197+K1197+P1197+U1197</f>
        <v>112</v>
      </c>
      <c r="X1197" s="87"/>
      <c r="Y1197" s="61"/>
      <c r="Z1197" s="61">
        <v>80</v>
      </c>
      <c r="AA1197" s="35">
        <f t="shared" ref="AA1197" si="533">W1197*Z1197</f>
        <v>8960</v>
      </c>
    </row>
    <row r="1198" spans="1:27" ht="15" customHeight="1">
      <c r="A1198" s="62" t="s">
        <v>1673</v>
      </c>
      <c r="B1198" s="59" t="s">
        <v>849</v>
      </c>
      <c r="C1198" s="48"/>
      <c r="D1198" s="48"/>
      <c r="E1198" s="48"/>
      <c r="F1198" s="34">
        <f t="shared" si="440"/>
        <v>0</v>
      </c>
      <c r="G1198" s="34">
        <f t="shared" si="285"/>
        <v>0</v>
      </c>
      <c r="H1198" s="34"/>
      <c r="I1198" s="34"/>
      <c r="J1198" s="34"/>
      <c r="K1198" s="34">
        <f t="shared" si="292"/>
        <v>0</v>
      </c>
      <c r="L1198" s="34">
        <f t="shared" si="442"/>
        <v>0</v>
      </c>
      <c r="M1198" s="34"/>
      <c r="N1198" s="34"/>
      <c r="O1198" s="34"/>
      <c r="P1198" s="34">
        <f t="shared" si="293"/>
        <v>0</v>
      </c>
      <c r="Q1198" s="34">
        <f t="shared" si="287"/>
        <v>0</v>
      </c>
      <c r="R1198" s="34"/>
      <c r="S1198" s="34"/>
      <c r="T1198" s="34"/>
      <c r="U1198" s="37">
        <f t="shared" si="294"/>
        <v>0</v>
      </c>
      <c r="V1198" s="34">
        <f t="shared" si="288"/>
        <v>0</v>
      </c>
      <c r="W1198" s="57">
        <f t="shared" si="473"/>
        <v>0</v>
      </c>
      <c r="X1198" s="87"/>
      <c r="Y1198" s="61"/>
      <c r="Z1198" s="61">
        <v>1200</v>
      </c>
      <c r="AA1198" s="35">
        <f t="shared" si="290"/>
        <v>0</v>
      </c>
    </row>
    <row r="1199" spans="1:27" ht="15" customHeight="1">
      <c r="A1199" s="62" t="s">
        <v>1676</v>
      </c>
      <c r="B1199" s="63" t="s">
        <v>150</v>
      </c>
      <c r="C1199" s="78"/>
      <c r="D1199" s="78"/>
      <c r="E1199" s="78"/>
      <c r="F1199" s="34">
        <f t="shared" ref="F1199:F1202" si="534">SUM(C1199:E1199)</f>
        <v>0</v>
      </c>
      <c r="G1199" s="34">
        <f t="shared" ref="G1199:G1202" si="535">F1199*Z1199</f>
        <v>0</v>
      </c>
      <c r="H1199" s="44"/>
      <c r="I1199" s="44"/>
      <c r="J1199" s="44"/>
      <c r="K1199" s="34">
        <f t="shared" ref="K1199:K1202" si="536">SUM(H1199:J1199)</f>
        <v>0</v>
      </c>
      <c r="L1199" s="34">
        <f t="shared" ref="L1199:L1202" si="537">K1199*Z1199</f>
        <v>0</v>
      </c>
      <c r="M1199" s="44"/>
      <c r="N1199" s="44"/>
      <c r="O1199" s="44"/>
      <c r="P1199" s="34">
        <f t="shared" ref="P1199:P1202" si="538">SUM(M1199:O1199)</f>
        <v>0</v>
      </c>
      <c r="Q1199" s="34">
        <f t="shared" ref="Q1199:Q1202" si="539">P1199*Z1199</f>
        <v>0</v>
      </c>
      <c r="R1199" s="44"/>
      <c r="S1199" s="44"/>
      <c r="T1199" s="44"/>
      <c r="U1199" s="37">
        <f t="shared" ref="U1199:U1202" si="540">SUM(R1199:T1199)</f>
        <v>0</v>
      </c>
      <c r="V1199" s="34">
        <f t="shared" ref="V1199:V1202" si="541">U1199*Z1199</f>
        <v>0</v>
      </c>
      <c r="W1199" s="57">
        <f t="shared" ref="W1199:W1202" si="542">F1199+K1199+P1199+U1199</f>
        <v>0</v>
      </c>
      <c r="X1199" s="88"/>
      <c r="Y1199" s="64"/>
      <c r="Z1199" s="64">
        <v>3600</v>
      </c>
      <c r="AA1199" s="35">
        <f t="shared" ref="AA1199:AA1202" si="543">W1199*Z1199</f>
        <v>0</v>
      </c>
    </row>
    <row r="1200" spans="1:27" ht="15" customHeight="1">
      <c r="A1200" s="62" t="s">
        <v>1677</v>
      </c>
      <c r="B1200" s="63" t="s">
        <v>765</v>
      </c>
      <c r="C1200" s="78"/>
      <c r="D1200" s="78"/>
      <c r="E1200" s="78"/>
      <c r="F1200" s="34">
        <f t="shared" si="534"/>
        <v>0</v>
      </c>
      <c r="G1200" s="34">
        <f t="shared" si="535"/>
        <v>0</v>
      </c>
      <c r="H1200" s="44"/>
      <c r="I1200" s="44"/>
      <c r="J1200" s="44"/>
      <c r="K1200" s="34">
        <f t="shared" si="536"/>
        <v>0</v>
      </c>
      <c r="L1200" s="34">
        <f t="shared" si="537"/>
        <v>0</v>
      </c>
      <c r="M1200" s="44"/>
      <c r="N1200" s="44"/>
      <c r="O1200" s="44"/>
      <c r="P1200" s="34">
        <f t="shared" si="538"/>
        <v>0</v>
      </c>
      <c r="Q1200" s="34">
        <f t="shared" si="539"/>
        <v>0</v>
      </c>
      <c r="R1200" s="44"/>
      <c r="S1200" s="44"/>
      <c r="T1200" s="44"/>
      <c r="U1200" s="37">
        <f t="shared" si="540"/>
        <v>0</v>
      </c>
      <c r="V1200" s="34">
        <f t="shared" si="541"/>
        <v>0</v>
      </c>
      <c r="W1200" s="57">
        <f t="shared" si="542"/>
        <v>0</v>
      </c>
      <c r="X1200" s="88"/>
      <c r="Y1200" s="64"/>
      <c r="Z1200" s="64">
        <v>2000</v>
      </c>
      <c r="AA1200" s="35">
        <f t="shared" si="543"/>
        <v>0</v>
      </c>
    </row>
    <row r="1201" spans="1:27" ht="15" customHeight="1">
      <c r="A1201" s="62" t="s">
        <v>1678</v>
      </c>
      <c r="B1201" s="63" t="s">
        <v>30</v>
      </c>
      <c r="C1201" s="78"/>
      <c r="D1201" s="78"/>
      <c r="E1201" s="78"/>
      <c r="F1201" s="34">
        <f t="shared" si="534"/>
        <v>0</v>
      </c>
      <c r="G1201" s="34">
        <f t="shared" si="535"/>
        <v>0</v>
      </c>
      <c r="H1201" s="44"/>
      <c r="I1201" s="44"/>
      <c r="J1201" s="44"/>
      <c r="K1201" s="34">
        <f t="shared" si="536"/>
        <v>0</v>
      </c>
      <c r="L1201" s="34">
        <f t="shared" si="537"/>
        <v>0</v>
      </c>
      <c r="M1201" s="44"/>
      <c r="N1201" s="44"/>
      <c r="O1201" s="44"/>
      <c r="P1201" s="34">
        <f t="shared" si="538"/>
        <v>0</v>
      </c>
      <c r="Q1201" s="34">
        <f t="shared" si="539"/>
        <v>0</v>
      </c>
      <c r="R1201" s="44"/>
      <c r="S1201" s="44"/>
      <c r="T1201" s="44"/>
      <c r="U1201" s="37">
        <f t="shared" si="540"/>
        <v>0</v>
      </c>
      <c r="V1201" s="34">
        <f t="shared" si="541"/>
        <v>0</v>
      </c>
      <c r="W1201" s="57">
        <f t="shared" si="542"/>
        <v>0</v>
      </c>
      <c r="X1201" s="88"/>
      <c r="Y1201" s="64"/>
      <c r="Z1201" s="64">
        <v>200</v>
      </c>
      <c r="AA1201" s="35">
        <f t="shared" si="543"/>
        <v>0</v>
      </c>
    </row>
    <row r="1202" spans="1:27" ht="15" customHeight="1">
      <c r="A1202" s="62" t="s">
        <v>1693</v>
      </c>
      <c r="B1202" s="101" t="s">
        <v>30</v>
      </c>
      <c r="C1202" s="78">
        <v>12</v>
      </c>
      <c r="D1202" s="78"/>
      <c r="E1202" s="78"/>
      <c r="F1202" s="44">
        <f t="shared" si="534"/>
        <v>12</v>
      </c>
      <c r="G1202" s="34">
        <f t="shared" si="535"/>
        <v>2040</v>
      </c>
      <c r="H1202" s="44"/>
      <c r="I1202" s="44"/>
      <c r="J1202" s="44"/>
      <c r="K1202" s="44">
        <f t="shared" si="536"/>
        <v>0</v>
      </c>
      <c r="L1202" s="34">
        <f t="shared" si="537"/>
        <v>0</v>
      </c>
      <c r="M1202" s="44"/>
      <c r="N1202" s="44"/>
      <c r="O1202" s="44"/>
      <c r="P1202" s="44">
        <f t="shared" si="538"/>
        <v>0</v>
      </c>
      <c r="Q1202" s="34">
        <f t="shared" si="539"/>
        <v>0</v>
      </c>
      <c r="R1202" s="44"/>
      <c r="S1202" s="44"/>
      <c r="T1202" s="44"/>
      <c r="U1202" s="155">
        <f t="shared" si="540"/>
        <v>0</v>
      </c>
      <c r="V1202" s="34">
        <f t="shared" si="541"/>
        <v>0</v>
      </c>
      <c r="W1202" s="109">
        <f t="shared" si="542"/>
        <v>12</v>
      </c>
      <c r="X1202" s="109"/>
      <c r="Y1202" s="102"/>
      <c r="Z1202" s="64">
        <v>170</v>
      </c>
      <c r="AA1202" s="35">
        <f t="shared" si="543"/>
        <v>2040</v>
      </c>
    </row>
    <row r="1203" spans="1:27" ht="15" customHeight="1">
      <c r="A1203" s="62" t="s">
        <v>1709</v>
      </c>
      <c r="B1203" s="63" t="s">
        <v>30</v>
      </c>
      <c r="C1203" s="78">
        <v>1</v>
      </c>
      <c r="D1203" s="78"/>
      <c r="E1203" s="78"/>
      <c r="F1203" s="34">
        <f t="shared" si="440"/>
        <v>1</v>
      </c>
      <c r="G1203" s="34">
        <f t="shared" si="285"/>
        <v>2500</v>
      </c>
      <c r="H1203" s="44"/>
      <c r="I1203" s="44"/>
      <c r="J1203" s="44">
        <v>1</v>
      </c>
      <c r="K1203" s="34">
        <f t="shared" si="292"/>
        <v>1</v>
      </c>
      <c r="L1203" s="34">
        <f t="shared" si="442"/>
        <v>2500</v>
      </c>
      <c r="M1203" s="44">
        <v>1</v>
      </c>
      <c r="N1203" s="44"/>
      <c r="O1203" s="44"/>
      <c r="P1203" s="34">
        <f t="shared" si="293"/>
        <v>1</v>
      </c>
      <c r="Q1203" s="34">
        <f t="shared" si="287"/>
        <v>2500</v>
      </c>
      <c r="R1203" s="44"/>
      <c r="S1203" s="44"/>
      <c r="T1203" s="44"/>
      <c r="U1203" s="37">
        <f t="shared" si="294"/>
        <v>0</v>
      </c>
      <c r="V1203" s="34">
        <f t="shared" si="288"/>
        <v>0</v>
      </c>
      <c r="W1203" s="57">
        <f t="shared" si="473"/>
        <v>3</v>
      </c>
      <c r="X1203" s="88"/>
      <c r="Y1203" s="64"/>
      <c r="Z1203" s="64">
        <v>2500</v>
      </c>
      <c r="AA1203" s="35">
        <f t="shared" si="290"/>
        <v>7500</v>
      </c>
    </row>
    <row r="1204" spans="1:27" ht="15" customHeight="1">
      <c r="A1204" s="62" t="s">
        <v>1711</v>
      </c>
      <c r="B1204" s="63" t="s">
        <v>30</v>
      </c>
      <c r="C1204" s="78"/>
      <c r="D1204" s="78"/>
      <c r="E1204" s="78"/>
      <c r="F1204" s="34">
        <f t="shared" si="440"/>
        <v>0</v>
      </c>
      <c r="G1204" s="34">
        <f t="shared" si="285"/>
        <v>0</v>
      </c>
      <c r="H1204" s="44"/>
      <c r="I1204" s="44"/>
      <c r="J1204" s="44"/>
      <c r="K1204" s="34">
        <f t="shared" si="292"/>
        <v>0</v>
      </c>
      <c r="L1204" s="34">
        <f t="shared" si="442"/>
        <v>0</v>
      </c>
      <c r="M1204" s="44"/>
      <c r="N1204" s="44"/>
      <c r="O1204" s="44"/>
      <c r="P1204" s="34">
        <f t="shared" si="293"/>
        <v>0</v>
      </c>
      <c r="Q1204" s="34">
        <f t="shared" si="287"/>
        <v>0</v>
      </c>
      <c r="R1204" s="44"/>
      <c r="S1204" s="44"/>
      <c r="T1204" s="44"/>
      <c r="U1204" s="37">
        <f t="shared" si="294"/>
        <v>0</v>
      </c>
      <c r="V1204" s="34">
        <f t="shared" si="288"/>
        <v>0</v>
      </c>
      <c r="W1204" s="57">
        <f t="shared" si="473"/>
        <v>0</v>
      </c>
      <c r="X1204" s="88"/>
      <c r="Y1204" s="64"/>
      <c r="Z1204" s="64">
        <v>30</v>
      </c>
      <c r="AA1204" s="35">
        <f t="shared" si="290"/>
        <v>0</v>
      </c>
    </row>
    <row r="1205" spans="1:27" ht="15" customHeight="1">
      <c r="A1205" s="62" t="s">
        <v>1861</v>
      </c>
      <c r="B1205" s="63" t="s">
        <v>861</v>
      </c>
      <c r="C1205" s="78">
        <v>1</v>
      </c>
      <c r="D1205" s="78">
        <v>1</v>
      </c>
      <c r="E1205" s="78">
        <v>1</v>
      </c>
      <c r="F1205" s="34">
        <f t="shared" si="440"/>
        <v>3</v>
      </c>
      <c r="G1205" s="34">
        <f t="shared" si="285"/>
        <v>150</v>
      </c>
      <c r="H1205" s="44"/>
      <c r="I1205" s="44"/>
      <c r="J1205" s="44">
        <v>1</v>
      </c>
      <c r="K1205" s="34">
        <f t="shared" si="292"/>
        <v>1</v>
      </c>
      <c r="L1205" s="34">
        <f t="shared" si="442"/>
        <v>50</v>
      </c>
      <c r="M1205" s="44">
        <v>1</v>
      </c>
      <c r="N1205" s="44">
        <v>1</v>
      </c>
      <c r="O1205" s="44">
        <v>1</v>
      </c>
      <c r="P1205" s="34">
        <f t="shared" si="293"/>
        <v>3</v>
      </c>
      <c r="Q1205" s="34">
        <f t="shared" si="287"/>
        <v>150</v>
      </c>
      <c r="R1205" s="44">
        <v>1</v>
      </c>
      <c r="S1205" s="44">
        <v>1</v>
      </c>
      <c r="T1205" s="44">
        <v>1</v>
      </c>
      <c r="U1205" s="37">
        <f t="shared" si="294"/>
        <v>3</v>
      </c>
      <c r="V1205" s="34">
        <f t="shared" si="288"/>
        <v>150</v>
      </c>
      <c r="W1205" s="57">
        <f t="shared" si="473"/>
        <v>10</v>
      </c>
      <c r="X1205" s="88"/>
      <c r="Y1205" s="64"/>
      <c r="Z1205" s="64">
        <v>50</v>
      </c>
      <c r="AA1205" s="35">
        <f t="shared" si="290"/>
        <v>500</v>
      </c>
    </row>
    <row r="1206" spans="1:27" ht="15" customHeight="1" thickBot="1">
      <c r="A1206" s="62" t="s">
        <v>1040</v>
      </c>
      <c r="B1206" s="101"/>
      <c r="C1206" s="78"/>
      <c r="D1206" s="78"/>
      <c r="E1206" s="78"/>
      <c r="F1206" s="44">
        <f t="shared" si="440"/>
        <v>0</v>
      </c>
      <c r="G1206" s="34">
        <f t="shared" si="285"/>
        <v>0</v>
      </c>
      <c r="H1206" s="44"/>
      <c r="I1206" s="44"/>
      <c r="J1206" s="44"/>
      <c r="K1206" s="44">
        <f t="shared" si="292"/>
        <v>0</v>
      </c>
      <c r="L1206" s="34">
        <f t="shared" si="442"/>
        <v>0</v>
      </c>
      <c r="M1206" s="44"/>
      <c r="N1206" s="44"/>
      <c r="O1206" s="44"/>
      <c r="P1206" s="44">
        <f t="shared" si="293"/>
        <v>0</v>
      </c>
      <c r="Q1206" s="34">
        <f t="shared" si="287"/>
        <v>0</v>
      </c>
      <c r="R1206" s="44"/>
      <c r="S1206" s="44"/>
      <c r="T1206" s="44"/>
      <c r="U1206" s="155">
        <f t="shared" si="294"/>
        <v>0</v>
      </c>
      <c r="V1206" s="34">
        <f t="shared" si="288"/>
        <v>0</v>
      </c>
      <c r="W1206" s="109">
        <f t="shared" si="473"/>
        <v>0</v>
      </c>
      <c r="X1206" s="109"/>
      <c r="Y1206" s="102"/>
      <c r="Z1206" s="64"/>
      <c r="AA1206" s="35">
        <f t="shared" si="290"/>
        <v>0</v>
      </c>
    </row>
    <row r="1207" spans="1:27" ht="15" customHeight="1">
      <c r="A1207" s="29" t="s">
        <v>168</v>
      </c>
      <c r="B1207" s="103"/>
      <c r="C1207" s="79"/>
      <c r="D1207" s="79"/>
      <c r="E1207" s="79"/>
      <c r="F1207" s="79"/>
      <c r="G1207" s="34"/>
      <c r="H1207" s="79"/>
      <c r="I1207" s="79"/>
      <c r="J1207" s="79"/>
      <c r="K1207" s="79"/>
      <c r="L1207" s="79"/>
      <c r="M1207" s="79"/>
      <c r="N1207" s="79"/>
      <c r="O1207" s="79"/>
      <c r="P1207" s="79"/>
      <c r="Q1207" s="79"/>
      <c r="R1207" s="79"/>
      <c r="S1207" s="79"/>
      <c r="T1207" s="79"/>
      <c r="U1207" s="79"/>
      <c r="V1207" s="79"/>
      <c r="W1207" s="104"/>
      <c r="X1207" s="121"/>
      <c r="Y1207" s="105"/>
      <c r="Z1207" s="105"/>
      <c r="AA1207" s="35">
        <f t="shared" si="290"/>
        <v>0</v>
      </c>
    </row>
    <row r="1208" spans="1:27" ht="15" customHeight="1">
      <c r="A1208" s="58" t="s">
        <v>1704</v>
      </c>
      <c r="B1208" s="59" t="s">
        <v>30</v>
      </c>
      <c r="C1208" s="48">
        <v>1</v>
      </c>
      <c r="D1208" s="48"/>
      <c r="E1208" s="48"/>
      <c r="F1208" s="34">
        <f t="shared" si="440"/>
        <v>1</v>
      </c>
      <c r="G1208" s="34">
        <f t="shared" si="285"/>
        <v>1000</v>
      </c>
      <c r="H1208" s="34"/>
      <c r="I1208" s="34"/>
      <c r="J1208" s="34"/>
      <c r="K1208" s="34">
        <f t="shared" si="292"/>
        <v>0</v>
      </c>
      <c r="L1208" s="34">
        <f t="shared" si="442"/>
        <v>0</v>
      </c>
      <c r="M1208" s="34"/>
      <c r="N1208" s="34"/>
      <c r="O1208" s="34"/>
      <c r="P1208" s="34">
        <f t="shared" si="293"/>
        <v>0</v>
      </c>
      <c r="Q1208" s="34">
        <f t="shared" si="287"/>
        <v>0</v>
      </c>
      <c r="R1208" s="34"/>
      <c r="S1208" s="34"/>
      <c r="T1208" s="34"/>
      <c r="U1208" s="37">
        <f t="shared" si="294"/>
        <v>0</v>
      </c>
      <c r="V1208" s="34">
        <f t="shared" si="288"/>
        <v>0</v>
      </c>
      <c r="W1208" s="57">
        <f t="shared" ref="W1208:W1217" si="544">F1208+K1208+P1208+U1208</f>
        <v>1</v>
      </c>
      <c r="X1208" s="87"/>
      <c r="Y1208" s="61"/>
      <c r="Z1208" s="61">
        <v>1000</v>
      </c>
      <c r="AA1208" s="35">
        <f t="shared" si="290"/>
        <v>1000</v>
      </c>
    </row>
    <row r="1209" spans="1:27" ht="15" customHeight="1">
      <c r="A1209" s="58" t="s">
        <v>1719</v>
      </c>
      <c r="B1209" s="59" t="s">
        <v>150</v>
      </c>
      <c r="C1209" s="48"/>
      <c r="D1209" s="48"/>
      <c r="E1209" s="48"/>
      <c r="F1209" s="34">
        <f t="shared" si="440"/>
        <v>0</v>
      </c>
      <c r="G1209" s="34">
        <f t="shared" si="285"/>
        <v>0</v>
      </c>
      <c r="H1209" s="34"/>
      <c r="I1209" s="34"/>
      <c r="J1209" s="34"/>
      <c r="K1209" s="34">
        <f t="shared" si="292"/>
        <v>0</v>
      </c>
      <c r="L1209" s="34">
        <f t="shared" si="442"/>
        <v>0</v>
      </c>
      <c r="M1209" s="34"/>
      <c r="N1209" s="34"/>
      <c r="O1209" s="34"/>
      <c r="P1209" s="34">
        <f t="shared" si="293"/>
        <v>0</v>
      </c>
      <c r="Q1209" s="34">
        <f t="shared" si="287"/>
        <v>0</v>
      </c>
      <c r="R1209" s="34"/>
      <c r="S1209" s="34"/>
      <c r="T1209" s="34"/>
      <c r="U1209" s="37">
        <f t="shared" si="294"/>
        <v>0</v>
      </c>
      <c r="V1209" s="34">
        <f t="shared" si="288"/>
        <v>0</v>
      </c>
      <c r="W1209" s="57">
        <f t="shared" si="544"/>
        <v>0</v>
      </c>
      <c r="X1209" s="87"/>
      <c r="Y1209" s="61"/>
      <c r="Z1209" s="61">
        <v>15000</v>
      </c>
      <c r="AA1209" s="35">
        <f t="shared" si="290"/>
        <v>0</v>
      </c>
    </row>
    <row r="1210" spans="1:27" ht="15" customHeight="1">
      <c r="A1210" s="58" t="s">
        <v>1720</v>
      </c>
      <c r="B1210" s="59" t="s">
        <v>150</v>
      </c>
      <c r="C1210" s="48">
        <v>2</v>
      </c>
      <c r="D1210" s="48"/>
      <c r="E1210" s="48"/>
      <c r="F1210" s="34">
        <f t="shared" si="440"/>
        <v>2</v>
      </c>
      <c r="G1210" s="34">
        <f t="shared" si="285"/>
        <v>50000</v>
      </c>
      <c r="H1210" s="34"/>
      <c r="I1210" s="34"/>
      <c r="J1210" s="34"/>
      <c r="K1210" s="34">
        <f t="shared" si="292"/>
        <v>0</v>
      </c>
      <c r="L1210" s="34">
        <f t="shared" si="442"/>
        <v>0</v>
      </c>
      <c r="M1210" s="34"/>
      <c r="N1210" s="34"/>
      <c r="O1210" s="34"/>
      <c r="P1210" s="34">
        <f t="shared" si="293"/>
        <v>0</v>
      </c>
      <c r="Q1210" s="34">
        <f t="shared" si="287"/>
        <v>0</v>
      </c>
      <c r="R1210" s="34"/>
      <c r="S1210" s="34"/>
      <c r="T1210" s="34"/>
      <c r="U1210" s="37">
        <f t="shared" si="294"/>
        <v>0</v>
      </c>
      <c r="V1210" s="34">
        <f t="shared" si="288"/>
        <v>0</v>
      </c>
      <c r="W1210" s="57">
        <f t="shared" si="544"/>
        <v>2</v>
      </c>
      <c r="X1210" s="87"/>
      <c r="Y1210" s="61"/>
      <c r="Z1210" s="61">
        <v>25000</v>
      </c>
      <c r="AA1210" s="35">
        <f t="shared" si="290"/>
        <v>50000</v>
      </c>
    </row>
    <row r="1211" spans="1:27" ht="15" customHeight="1">
      <c r="A1211" s="58" t="s">
        <v>1721</v>
      </c>
      <c r="B1211" s="59" t="s">
        <v>150</v>
      </c>
      <c r="C1211" s="48"/>
      <c r="D1211" s="48"/>
      <c r="E1211" s="48"/>
      <c r="F1211" s="34">
        <f t="shared" si="440"/>
        <v>0</v>
      </c>
      <c r="G1211" s="34">
        <f t="shared" si="285"/>
        <v>0</v>
      </c>
      <c r="H1211" s="34"/>
      <c r="I1211" s="34"/>
      <c r="J1211" s="34"/>
      <c r="K1211" s="34">
        <f t="shared" si="292"/>
        <v>0</v>
      </c>
      <c r="L1211" s="34">
        <f t="shared" si="442"/>
        <v>0</v>
      </c>
      <c r="M1211" s="34"/>
      <c r="N1211" s="34"/>
      <c r="O1211" s="34"/>
      <c r="P1211" s="34">
        <f t="shared" si="293"/>
        <v>0</v>
      </c>
      <c r="Q1211" s="34">
        <f t="shared" si="287"/>
        <v>0</v>
      </c>
      <c r="R1211" s="34"/>
      <c r="S1211" s="34"/>
      <c r="T1211" s="34"/>
      <c r="U1211" s="37">
        <f t="shared" si="294"/>
        <v>0</v>
      </c>
      <c r="V1211" s="34">
        <f t="shared" si="288"/>
        <v>0</v>
      </c>
      <c r="W1211" s="57">
        <f t="shared" si="544"/>
        <v>0</v>
      </c>
      <c r="X1211" s="87"/>
      <c r="Y1211" s="61"/>
      <c r="Z1211" s="61">
        <v>10000</v>
      </c>
      <c r="AA1211" s="35">
        <f t="shared" si="290"/>
        <v>0</v>
      </c>
    </row>
    <row r="1212" spans="1:27" ht="15" customHeight="1">
      <c r="A1212" s="58" t="s">
        <v>1722</v>
      </c>
      <c r="B1212" s="59" t="s">
        <v>150</v>
      </c>
      <c r="C1212" s="48"/>
      <c r="D1212" s="48"/>
      <c r="E1212" s="48"/>
      <c r="F1212" s="34">
        <f t="shared" si="440"/>
        <v>0</v>
      </c>
      <c r="G1212" s="34">
        <f t="shared" si="285"/>
        <v>0</v>
      </c>
      <c r="H1212" s="34"/>
      <c r="I1212" s="34"/>
      <c r="J1212" s="34"/>
      <c r="K1212" s="34">
        <f t="shared" si="292"/>
        <v>0</v>
      </c>
      <c r="L1212" s="34">
        <f t="shared" si="442"/>
        <v>0</v>
      </c>
      <c r="M1212" s="34"/>
      <c r="N1212" s="34"/>
      <c r="O1212" s="34"/>
      <c r="P1212" s="34">
        <f t="shared" si="293"/>
        <v>0</v>
      </c>
      <c r="Q1212" s="34">
        <f t="shared" si="287"/>
        <v>0</v>
      </c>
      <c r="R1212" s="34"/>
      <c r="S1212" s="34"/>
      <c r="T1212" s="34"/>
      <c r="U1212" s="37">
        <f t="shared" si="294"/>
        <v>0</v>
      </c>
      <c r="V1212" s="34">
        <f t="shared" si="288"/>
        <v>0</v>
      </c>
      <c r="W1212" s="57">
        <f t="shared" si="544"/>
        <v>0</v>
      </c>
      <c r="X1212" s="87"/>
      <c r="Y1212" s="61"/>
      <c r="Z1212" s="61">
        <v>20000</v>
      </c>
      <c r="AA1212" s="35">
        <f t="shared" si="290"/>
        <v>0</v>
      </c>
    </row>
    <row r="1213" spans="1:27" ht="15" customHeight="1">
      <c r="A1213" s="58" t="s">
        <v>1752</v>
      </c>
      <c r="B1213" s="59" t="s">
        <v>150</v>
      </c>
      <c r="C1213" s="48"/>
      <c r="D1213" s="48"/>
      <c r="E1213" s="48">
        <v>1</v>
      </c>
      <c r="F1213" s="34">
        <f t="shared" si="440"/>
        <v>1</v>
      </c>
      <c r="G1213" s="34">
        <f t="shared" si="285"/>
        <v>50000</v>
      </c>
      <c r="H1213" s="34"/>
      <c r="I1213" s="34"/>
      <c r="J1213" s="34"/>
      <c r="K1213" s="34">
        <f t="shared" si="292"/>
        <v>0</v>
      </c>
      <c r="L1213" s="34">
        <f t="shared" si="442"/>
        <v>0</v>
      </c>
      <c r="M1213" s="34"/>
      <c r="N1213" s="34"/>
      <c r="O1213" s="34"/>
      <c r="P1213" s="34">
        <f t="shared" si="293"/>
        <v>0</v>
      </c>
      <c r="Q1213" s="34">
        <f t="shared" si="287"/>
        <v>0</v>
      </c>
      <c r="R1213" s="34"/>
      <c r="S1213" s="34"/>
      <c r="T1213" s="34"/>
      <c r="U1213" s="37">
        <f t="shared" si="294"/>
        <v>0</v>
      </c>
      <c r="V1213" s="34">
        <f t="shared" si="288"/>
        <v>0</v>
      </c>
      <c r="W1213" s="57">
        <f t="shared" si="544"/>
        <v>1</v>
      </c>
      <c r="X1213" s="87"/>
      <c r="Y1213" s="61"/>
      <c r="Z1213" s="61">
        <v>50000</v>
      </c>
      <c r="AA1213" s="35">
        <f t="shared" si="290"/>
        <v>50000</v>
      </c>
    </row>
    <row r="1214" spans="1:27" ht="15" customHeight="1">
      <c r="A1214" s="62" t="s">
        <v>1810</v>
      </c>
      <c r="B1214" s="63" t="s">
        <v>765</v>
      </c>
      <c r="C1214" s="78">
        <v>1</v>
      </c>
      <c r="D1214" s="78"/>
      <c r="E1214" s="78"/>
      <c r="F1214" s="34">
        <f t="shared" si="440"/>
        <v>1</v>
      </c>
      <c r="G1214" s="34">
        <f t="shared" si="285"/>
        <v>500</v>
      </c>
      <c r="H1214" s="44"/>
      <c r="I1214" s="44"/>
      <c r="J1214" s="44"/>
      <c r="K1214" s="34">
        <f t="shared" si="292"/>
        <v>0</v>
      </c>
      <c r="L1214" s="34">
        <f t="shared" si="442"/>
        <v>0</v>
      </c>
      <c r="M1214" s="44"/>
      <c r="N1214" s="44"/>
      <c r="O1214" s="44"/>
      <c r="P1214" s="34">
        <f t="shared" si="293"/>
        <v>0</v>
      </c>
      <c r="Q1214" s="34">
        <f t="shared" si="287"/>
        <v>0</v>
      </c>
      <c r="R1214" s="44">
        <v>50</v>
      </c>
      <c r="S1214" s="44"/>
      <c r="T1214" s="44"/>
      <c r="U1214" s="37">
        <f t="shared" si="294"/>
        <v>50</v>
      </c>
      <c r="V1214" s="34">
        <f t="shared" si="288"/>
        <v>25000</v>
      </c>
      <c r="W1214" s="57">
        <f t="shared" si="544"/>
        <v>51</v>
      </c>
      <c r="X1214" s="88"/>
      <c r="Y1214" s="64"/>
      <c r="Z1214" s="64">
        <v>500</v>
      </c>
      <c r="AA1214" s="35">
        <f t="shared" si="290"/>
        <v>25500</v>
      </c>
    </row>
    <row r="1215" spans="1:27" ht="15" customHeight="1">
      <c r="A1215" s="62" t="s">
        <v>1862</v>
      </c>
      <c r="B1215" s="63" t="s">
        <v>30</v>
      </c>
      <c r="C1215" s="78"/>
      <c r="D1215" s="78"/>
      <c r="E1215" s="78"/>
      <c r="F1215" s="34">
        <f t="shared" si="440"/>
        <v>0</v>
      </c>
      <c r="G1215" s="34">
        <f t="shared" si="285"/>
        <v>0</v>
      </c>
      <c r="H1215" s="44"/>
      <c r="I1215" s="44">
        <v>1</v>
      </c>
      <c r="J1215" s="44"/>
      <c r="K1215" s="34">
        <f t="shared" si="292"/>
        <v>1</v>
      </c>
      <c r="L1215" s="34">
        <f t="shared" si="442"/>
        <v>1000</v>
      </c>
      <c r="M1215" s="44"/>
      <c r="N1215" s="44"/>
      <c r="O1215" s="44"/>
      <c r="P1215" s="34">
        <f t="shared" si="293"/>
        <v>0</v>
      </c>
      <c r="Q1215" s="34">
        <f t="shared" si="287"/>
        <v>0</v>
      </c>
      <c r="R1215" s="44"/>
      <c r="S1215" s="44"/>
      <c r="T1215" s="44"/>
      <c r="U1215" s="37">
        <f t="shared" si="294"/>
        <v>0</v>
      </c>
      <c r="V1215" s="34">
        <f t="shared" si="288"/>
        <v>0</v>
      </c>
      <c r="W1215" s="57">
        <f t="shared" si="544"/>
        <v>1</v>
      </c>
      <c r="X1215" s="88"/>
      <c r="Y1215" s="64"/>
      <c r="Z1215" s="64">
        <v>1000</v>
      </c>
      <c r="AA1215" s="35">
        <f t="shared" si="290"/>
        <v>1000</v>
      </c>
    </row>
    <row r="1216" spans="1:27" ht="15" customHeight="1">
      <c r="A1216" s="62" t="s">
        <v>165</v>
      </c>
      <c r="B1216" s="63"/>
      <c r="C1216" s="78"/>
      <c r="D1216" s="78"/>
      <c r="E1216" s="78"/>
      <c r="F1216" s="34">
        <f t="shared" si="440"/>
        <v>0</v>
      </c>
      <c r="G1216" s="34">
        <f t="shared" si="285"/>
        <v>0</v>
      </c>
      <c r="H1216" s="44"/>
      <c r="I1216" s="44"/>
      <c r="J1216" s="44"/>
      <c r="K1216" s="34">
        <f t="shared" si="292"/>
        <v>0</v>
      </c>
      <c r="L1216" s="34">
        <f t="shared" si="442"/>
        <v>0</v>
      </c>
      <c r="M1216" s="44"/>
      <c r="N1216" s="44"/>
      <c r="O1216" s="44"/>
      <c r="P1216" s="34">
        <f t="shared" si="293"/>
        <v>0</v>
      </c>
      <c r="Q1216" s="34">
        <f t="shared" si="287"/>
        <v>0</v>
      </c>
      <c r="R1216" s="44"/>
      <c r="S1216" s="44"/>
      <c r="T1216" s="44"/>
      <c r="U1216" s="37">
        <f t="shared" si="294"/>
        <v>0</v>
      </c>
      <c r="V1216" s="34">
        <f t="shared" si="288"/>
        <v>0</v>
      </c>
      <c r="W1216" s="57">
        <f t="shared" si="544"/>
        <v>0</v>
      </c>
      <c r="X1216" s="88"/>
      <c r="Y1216" s="64"/>
      <c r="Z1216" s="64"/>
      <c r="AA1216" s="35">
        <f t="shared" si="290"/>
        <v>0</v>
      </c>
    </row>
    <row r="1217" spans="1:27" ht="15" customHeight="1" thickBot="1">
      <c r="A1217" s="65" t="s">
        <v>166</v>
      </c>
      <c r="B1217" s="66"/>
      <c r="C1217" s="77"/>
      <c r="D1217" s="77"/>
      <c r="E1217" s="77"/>
      <c r="F1217" s="24">
        <f t="shared" si="440"/>
        <v>0</v>
      </c>
      <c r="G1217" s="34">
        <f t="shared" si="285"/>
        <v>0</v>
      </c>
      <c r="H1217" s="24"/>
      <c r="I1217" s="24"/>
      <c r="J1217" s="24"/>
      <c r="K1217" s="24">
        <f t="shared" si="292"/>
        <v>0</v>
      </c>
      <c r="L1217" s="34">
        <f t="shared" si="442"/>
        <v>0</v>
      </c>
      <c r="M1217" s="24"/>
      <c r="N1217" s="24"/>
      <c r="O1217" s="24"/>
      <c r="P1217" s="24">
        <f t="shared" si="293"/>
        <v>0</v>
      </c>
      <c r="Q1217" s="34">
        <f t="shared" si="287"/>
        <v>0</v>
      </c>
      <c r="R1217" s="24"/>
      <c r="S1217" s="24"/>
      <c r="T1217" s="24"/>
      <c r="U1217" s="154">
        <f t="shared" si="294"/>
        <v>0</v>
      </c>
      <c r="V1217" s="34">
        <f t="shared" si="288"/>
        <v>0</v>
      </c>
      <c r="W1217" s="108">
        <f t="shared" si="544"/>
        <v>0</v>
      </c>
      <c r="X1217" s="108"/>
      <c r="Y1217" s="67"/>
      <c r="Z1217" s="69"/>
      <c r="AA1217" s="35">
        <f t="shared" si="290"/>
        <v>0</v>
      </c>
    </row>
    <row r="1218" spans="1:27" ht="15" customHeight="1">
      <c r="A1218" s="30" t="s">
        <v>169</v>
      </c>
      <c r="B1218" s="68"/>
      <c r="C1218" s="40"/>
      <c r="D1218" s="40"/>
      <c r="E1218" s="40"/>
      <c r="F1218" s="40"/>
      <c r="G1218" s="34">
        <f t="shared" ref="G1218:G1267" si="545">F1218*Z1218</f>
        <v>0</v>
      </c>
      <c r="H1218" s="40"/>
      <c r="I1218" s="40"/>
      <c r="J1218" s="40"/>
      <c r="K1218" s="40"/>
      <c r="L1218" s="34">
        <f t="shared" ref="L1218:L1267" si="546">K1218*Z1218</f>
        <v>0</v>
      </c>
      <c r="M1218" s="40"/>
      <c r="N1218" s="40"/>
      <c r="O1218" s="40"/>
      <c r="P1218" s="40"/>
      <c r="Q1218" s="34">
        <f t="shared" ref="Q1218:Q1267" si="547">P1218*Z1218</f>
        <v>0</v>
      </c>
      <c r="R1218" s="40"/>
      <c r="S1218" s="40"/>
      <c r="T1218" s="40"/>
      <c r="U1218" s="40"/>
      <c r="V1218" s="34">
        <f t="shared" ref="V1218:V1267" si="548">U1218*Z1218</f>
        <v>0</v>
      </c>
      <c r="W1218" s="57"/>
      <c r="X1218" s="87"/>
      <c r="Y1218" s="60"/>
      <c r="Z1218" s="60"/>
      <c r="AA1218" s="35">
        <f t="shared" ref="AA1218:AA1267" si="549">W1218*Z1218</f>
        <v>0</v>
      </c>
    </row>
    <row r="1219" spans="1:27" ht="15" customHeight="1">
      <c r="A1219" s="203" t="s">
        <v>1218</v>
      </c>
      <c r="B1219" s="186" t="s">
        <v>58</v>
      </c>
      <c r="C1219" s="48">
        <v>1</v>
      </c>
      <c r="D1219" s="48">
        <v>2</v>
      </c>
      <c r="E1219" s="48"/>
      <c r="F1219" s="34">
        <f t="shared" ref="F1219:F1267" si="550">SUM(C1219:E1219)</f>
        <v>3</v>
      </c>
      <c r="G1219" s="34">
        <f t="shared" si="545"/>
        <v>840</v>
      </c>
      <c r="H1219" s="34">
        <v>1</v>
      </c>
      <c r="I1219" s="34">
        <v>1</v>
      </c>
      <c r="J1219" s="34">
        <v>13</v>
      </c>
      <c r="K1219" s="34">
        <f t="shared" ref="K1219:K1267" si="551">SUM(H1219:J1219)</f>
        <v>15</v>
      </c>
      <c r="L1219" s="34">
        <f t="shared" si="546"/>
        <v>4200</v>
      </c>
      <c r="M1219" s="34">
        <v>1</v>
      </c>
      <c r="N1219" s="34">
        <v>1</v>
      </c>
      <c r="O1219" s="34">
        <v>1</v>
      </c>
      <c r="P1219" s="34">
        <f t="shared" ref="P1219:P1267" si="552">SUM(M1219:O1219)</f>
        <v>3</v>
      </c>
      <c r="Q1219" s="34">
        <f t="shared" si="547"/>
        <v>840</v>
      </c>
      <c r="R1219" s="34">
        <v>13</v>
      </c>
      <c r="S1219" s="34">
        <v>2</v>
      </c>
      <c r="T1219" s="34"/>
      <c r="U1219" s="37">
        <f t="shared" ref="U1219:U1267" si="553">SUM(R1219:T1219)</f>
        <v>15</v>
      </c>
      <c r="V1219" s="34">
        <f t="shared" si="548"/>
        <v>4200</v>
      </c>
      <c r="W1219" s="57">
        <f t="shared" ref="W1219:W1267" si="554">F1219+K1219+P1219+U1219</f>
        <v>36</v>
      </c>
      <c r="X1219" s="87"/>
      <c r="Y1219" s="61"/>
      <c r="Z1219" s="201">
        <v>280</v>
      </c>
      <c r="AA1219" s="35">
        <f t="shared" si="549"/>
        <v>10080</v>
      </c>
    </row>
    <row r="1220" spans="1:27" ht="15" customHeight="1">
      <c r="A1220" s="203" t="s">
        <v>1219</v>
      </c>
      <c r="B1220" s="186" t="s">
        <v>30</v>
      </c>
      <c r="C1220" s="48"/>
      <c r="D1220" s="48">
        <v>1</v>
      </c>
      <c r="E1220" s="48"/>
      <c r="F1220" s="34">
        <f t="shared" si="550"/>
        <v>1</v>
      </c>
      <c r="G1220" s="34">
        <f t="shared" si="545"/>
        <v>240</v>
      </c>
      <c r="H1220" s="34"/>
      <c r="I1220" s="34"/>
      <c r="J1220" s="34"/>
      <c r="K1220" s="34">
        <f t="shared" si="551"/>
        <v>0</v>
      </c>
      <c r="L1220" s="34">
        <f t="shared" si="546"/>
        <v>0</v>
      </c>
      <c r="M1220" s="34"/>
      <c r="N1220" s="34"/>
      <c r="O1220" s="34"/>
      <c r="P1220" s="34">
        <f t="shared" si="552"/>
        <v>0</v>
      </c>
      <c r="Q1220" s="34">
        <f t="shared" si="547"/>
        <v>0</v>
      </c>
      <c r="R1220" s="34">
        <v>1</v>
      </c>
      <c r="S1220" s="34"/>
      <c r="T1220" s="34"/>
      <c r="U1220" s="37">
        <f t="shared" si="553"/>
        <v>1</v>
      </c>
      <c r="V1220" s="34">
        <f t="shared" si="548"/>
        <v>240</v>
      </c>
      <c r="W1220" s="57">
        <f t="shared" si="554"/>
        <v>2</v>
      </c>
      <c r="X1220" s="87"/>
      <c r="Y1220" s="61"/>
      <c r="Z1220" s="201">
        <v>240</v>
      </c>
      <c r="AA1220" s="35">
        <f t="shared" si="549"/>
        <v>480</v>
      </c>
    </row>
    <row r="1221" spans="1:27" ht="15" customHeight="1">
      <c r="A1221" s="203" t="s">
        <v>1220</v>
      </c>
      <c r="B1221" s="186" t="s">
        <v>30</v>
      </c>
      <c r="C1221" s="48">
        <v>13</v>
      </c>
      <c r="D1221" s="48">
        <v>4</v>
      </c>
      <c r="E1221" s="48">
        <v>2</v>
      </c>
      <c r="F1221" s="34">
        <f t="shared" si="550"/>
        <v>19</v>
      </c>
      <c r="G1221" s="34">
        <f t="shared" si="545"/>
        <v>1900</v>
      </c>
      <c r="H1221" s="34">
        <v>6</v>
      </c>
      <c r="I1221" s="34"/>
      <c r="J1221" s="34">
        <v>5</v>
      </c>
      <c r="K1221" s="34">
        <f t="shared" si="551"/>
        <v>11</v>
      </c>
      <c r="L1221" s="34">
        <f t="shared" si="546"/>
        <v>1100</v>
      </c>
      <c r="M1221" s="34">
        <v>18</v>
      </c>
      <c r="N1221" s="34"/>
      <c r="O1221" s="34"/>
      <c r="P1221" s="34">
        <f t="shared" si="552"/>
        <v>18</v>
      </c>
      <c r="Q1221" s="34">
        <f t="shared" si="547"/>
        <v>1800</v>
      </c>
      <c r="R1221" s="34">
        <v>8</v>
      </c>
      <c r="S1221" s="34"/>
      <c r="T1221" s="34"/>
      <c r="U1221" s="37">
        <f t="shared" si="553"/>
        <v>8</v>
      </c>
      <c r="V1221" s="34">
        <f t="shared" si="548"/>
        <v>800</v>
      </c>
      <c r="W1221" s="57">
        <f t="shared" si="554"/>
        <v>56</v>
      </c>
      <c r="X1221" s="87"/>
      <c r="Y1221" s="61"/>
      <c r="Z1221" s="201">
        <v>100</v>
      </c>
      <c r="AA1221" s="35">
        <f t="shared" si="549"/>
        <v>5600</v>
      </c>
    </row>
    <row r="1222" spans="1:27" ht="15" customHeight="1">
      <c r="A1222" s="203" t="s">
        <v>1701</v>
      </c>
      <c r="B1222" s="186" t="s">
        <v>60</v>
      </c>
      <c r="C1222" s="48">
        <v>3</v>
      </c>
      <c r="D1222" s="48">
        <v>10</v>
      </c>
      <c r="E1222" s="48">
        <v>2</v>
      </c>
      <c r="F1222" s="34">
        <f t="shared" si="550"/>
        <v>15</v>
      </c>
      <c r="G1222" s="34">
        <f t="shared" si="545"/>
        <v>2250</v>
      </c>
      <c r="H1222" s="34">
        <v>3</v>
      </c>
      <c r="I1222" s="34">
        <v>3</v>
      </c>
      <c r="J1222" s="34">
        <v>28</v>
      </c>
      <c r="K1222" s="34">
        <f t="shared" si="551"/>
        <v>34</v>
      </c>
      <c r="L1222" s="34">
        <f t="shared" si="546"/>
        <v>5100</v>
      </c>
      <c r="M1222" s="34">
        <v>5</v>
      </c>
      <c r="N1222" s="34">
        <v>3</v>
      </c>
      <c r="O1222" s="34">
        <v>2</v>
      </c>
      <c r="P1222" s="34">
        <f t="shared" si="552"/>
        <v>10</v>
      </c>
      <c r="Q1222" s="34">
        <f t="shared" si="547"/>
        <v>1500</v>
      </c>
      <c r="R1222" s="34">
        <v>1</v>
      </c>
      <c r="S1222" s="34">
        <v>3</v>
      </c>
      <c r="T1222" s="34">
        <v>1</v>
      </c>
      <c r="U1222" s="37">
        <f t="shared" si="553"/>
        <v>5</v>
      </c>
      <c r="V1222" s="34">
        <f t="shared" si="548"/>
        <v>750</v>
      </c>
      <c r="W1222" s="57">
        <f t="shared" si="554"/>
        <v>64</v>
      </c>
      <c r="X1222" s="87"/>
      <c r="Y1222" s="61"/>
      <c r="Z1222" s="201">
        <v>150</v>
      </c>
      <c r="AA1222" s="35">
        <f t="shared" si="549"/>
        <v>9600</v>
      </c>
    </row>
    <row r="1223" spans="1:27" ht="15" customHeight="1">
      <c r="A1223" s="203" t="s">
        <v>1221</v>
      </c>
      <c r="B1223" s="186" t="s">
        <v>30</v>
      </c>
      <c r="C1223" s="48"/>
      <c r="D1223" s="48"/>
      <c r="E1223" s="48"/>
      <c r="F1223" s="34">
        <f t="shared" si="550"/>
        <v>0</v>
      </c>
      <c r="G1223" s="34">
        <f t="shared" si="545"/>
        <v>0</v>
      </c>
      <c r="H1223" s="34"/>
      <c r="I1223" s="34"/>
      <c r="J1223" s="34"/>
      <c r="K1223" s="34">
        <f t="shared" si="551"/>
        <v>0</v>
      </c>
      <c r="L1223" s="34">
        <f t="shared" si="546"/>
        <v>0</v>
      </c>
      <c r="M1223" s="34"/>
      <c r="N1223" s="34"/>
      <c r="O1223" s="34"/>
      <c r="P1223" s="34">
        <f t="shared" si="552"/>
        <v>0</v>
      </c>
      <c r="Q1223" s="34">
        <f t="shared" si="547"/>
        <v>0</v>
      </c>
      <c r="R1223" s="34"/>
      <c r="S1223" s="34"/>
      <c r="T1223" s="34"/>
      <c r="U1223" s="37">
        <f t="shared" si="553"/>
        <v>0</v>
      </c>
      <c r="V1223" s="34">
        <f t="shared" si="548"/>
        <v>0</v>
      </c>
      <c r="W1223" s="57">
        <f t="shared" si="554"/>
        <v>0</v>
      </c>
      <c r="X1223" s="87"/>
      <c r="Y1223" s="61"/>
      <c r="Z1223" s="201">
        <v>150</v>
      </c>
      <c r="AA1223" s="35">
        <f t="shared" si="549"/>
        <v>0</v>
      </c>
    </row>
    <row r="1224" spans="1:27" ht="15" customHeight="1">
      <c r="A1224" s="203" t="s">
        <v>1222</v>
      </c>
      <c r="B1224" s="186" t="s">
        <v>30</v>
      </c>
      <c r="C1224" s="48"/>
      <c r="D1224" s="48"/>
      <c r="E1224" s="48"/>
      <c r="F1224" s="34">
        <f t="shared" si="550"/>
        <v>0</v>
      </c>
      <c r="G1224" s="34">
        <f t="shared" si="545"/>
        <v>0</v>
      </c>
      <c r="H1224" s="34"/>
      <c r="I1224" s="34"/>
      <c r="J1224" s="34"/>
      <c r="K1224" s="34">
        <f t="shared" si="551"/>
        <v>0</v>
      </c>
      <c r="L1224" s="34">
        <f t="shared" si="546"/>
        <v>0</v>
      </c>
      <c r="M1224" s="34"/>
      <c r="N1224" s="34"/>
      <c r="O1224" s="34"/>
      <c r="P1224" s="34">
        <f t="shared" si="552"/>
        <v>0</v>
      </c>
      <c r="Q1224" s="34">
        <f t="shared" si="547"/>
        <v>0</v>
      </c>
      <c r="R1224" s="34"/>
      <c r="S1224" s="34"/>
      <c r="T1224" s="34"/>
      <c r="U1224" s="37">
        <f t="shared" si="553"/>
        <v>0</v>
      </c>
      <c r="V1224" s="34">
        <f t="shared" si="548"/>
        <v>0</v>
      </c>
      <c r="W1224" s="57">
        <f t="shared" si="554"/>
        <v>0</v>
      </c>
      <c r="X1224" s="87"/>
      <c r="Y1224" s="61"/>
      <c r="Z1224" s="201">
        <v>200</v>
      </c>
      <c r="AA1224" s="35">
        <f t="shared" si="549"/>
        <v>0</v>
      </c>
    </row>
    <row r="1225" spans="1:27" ht="15" customHeight="1">
      <c r="A1225" s="203" t="s">
        <v>1223</v>
      </c>
      <c r="B1225" s="186" t="s">
        <v>30</v>
      </c>
      <c r="C1225" s="78"/>
      <c r="D1225" s="78"/>
      <c r="E1225" s="78"/>
      <c r="F1225" s="34">
        <f t="shared" si="550"/>
        <v>0</v>
      </c>
      <c r="G1225" s="34">
        <f t="shared" si="545"/>
        <v>0</v>
      </c>
      <c r="H1225" s="44"/>
      <c r="I1225" s="44"/>
      <c r="J1225" s="44"/>
      <c r="K1225" s="34">
        <f t="shared" si="551"/>
        <v>0</v>
      </c>
      <c r="L1225" s="34">
        <f t="shared" si="546"/>
        <v>0</v>
      </c>
      <c r="M1225" s="44"/>
      <c r="N1225" s="44"/>
      <c r="O1225" s="44"/>
      <c r="P1225" s="34">
        <f t="shared" si="552"/>
        <v>0</v>
      </c>
      <c r="Q1225" s="34">
        <f t="shared" si="547"/>
        <v>0</v>
      </c>
      <c r="R1225" s="44"/>
      <c r="S1225" s="44"/>
      <c r="T1225" s="44"/>
      <c r="U1225" s="37">
        <f t="shared" si="553"/>
        <v>0</v>
      </c>
      <c r="V1225" s="34">
        <f t="shared" si="548"/>
        <v>0</v>
      </c>
      <c r="W1225" s="57">
        <f t="shared" si="554"/>
        <v>0</v>
      </c>
      <c r="X1225" s="88"/>
      <c r="Y1225" s="64"/>
      <c r="Z1225" s="201">
        <v>250</v>
      </c>
      <c r="AA1225" s="35">
        <f t="shared" si="549"/>
        <v>0</v>
      </c>
    </row>
    <row r="1226" spans="1:27" ht="15" customHeight="1">
      <c r="A1226" s="203" t="s">
        <v>1224</v>
      </c>
      <c r="B1226" s="186" t="s">
        <v>758</v>
      </c>
      <c r="C1226" s="78"/>
      <c r="D1226" s="78">
        <v>3</v>
      </c>
      <c r="E1226" s="78">
        <v>15</v>
      </c>
      <c r="F1226" s="34">
        <f t="shared" si="550"/>
        <v>18</v>
      </c>
      <c r="G1226" s="34">
        <f t="shared" si="545"/>
        <v>486</v>
      </c>
      <c r="H1226" s="44">
        <v>1</v>
      </c>
      <c r="I1226" s="44">
        <v>3</v>
      </c>
      <c r="J1226" s="44"/>
      <c r="K1226" s="34">
        <f t="shared" si="551"/>
        <v>4</v>
      </c>
      <c r="L1226" s="34">
        <f t="shared" si="546"/>
        <v>108</v>
      </c>
      <c r="M1226" s="44">
        <v>15</v>
      </c>
      <c r="N1226" s="44">
        <v>3</v>
      </c>
      <c r="O1226" s="44"/>
      <c r="P1226" s="34">
        <f t="shared" si="552"/>
        <v>18</v>
      </c>
      <c r="Q1226" s="34">
        <f t="shared" si="547"/>
        <v>486</v>
      </c>
      <c r="R1226" s="44"/>
      <c r="S1226" s="44">
        <v>1</v>
      </c>
      <c r="T1226" s="44"/>
      <c r="U1226" s="37">
        <f t="shared" si="553"/>
        <v>1</v>
      </c>
      <c r="V1226" s="34">
        <f t="shared" si="548"/>
        <v>27</v>
      </c>
      <c r="W1226" s="57">
        <f t="shared" si="554"/>
        <v>41</v>
      </c>
      <c r="X1226" s="88"/>
      <c r="Y1226" s="64"/>
      <c r="Z1226" s="201">
        <v>27</v>
      </c>
      <c r="AA1226" s="35">
        <f t="shared" si="549"/>
        <v>1107</v>
      </c>
    </row>
    <row r="1227" spans="1:27" ht="15" customHeight="1">
      <c r="A1227" s="203" t="s">
        <v>1225</v>
      </c>
      <c r="B1227" s="186" t="s">
        <v>30</v>
      </c>
      <c r="C1227" s="78"/>
      <c r="D1227" s="78"/>
      <c r="E1227" s="78"/>
      <c r="F1227" s="34">
        <f t="shared" si="550"/>
        <v>0</v>
      </c>
      <c r="G1227" s="34">
        <f t="shared" si="545"/>
        <v>0</v>
      </c>
      <c r="H1227" s="44"/>
      <c r="I1227" s="44"/>
      <c r="J1227" s="44"/>
      <c r="K1227" s="34">
        <f t="shared" si="551"/>
        <v>0</v>
      </c>
      <c r="L1227" s="34">
        <f t="shared" si="546"/>
        <v>0</v>
      </c>
      <c r="M1227" s="44"/>
      <c r="N1227" s="44"/>
      <c r="O1227" s="44"/>
      <c r="P1227" s="34">
        <f t="shared" si="552"/>
        <v>0</v>
      </c>
      <c r="Q1227" s="34">
        <f t="shared" si="547"/>
        <v>0</v>
      </c>
      <c r="R1227" s="44"/>
      <c r="S1227" s="44"/>
      <c r="T1227" s="44"/>
      <c r="U1227" s="37">
        <f t="shared" si="553"/>
        <v>0</v>
      </c>
      <c r="V1227" s="34">
        <f t="shared" si="548"/>
        <v>0</v>
      </c>
      <c r="W1227" s="57">
        <f t="shared" si="554"/>
        <v>0</v>
      </c>
      <c r="X1227" s="88"/>
      <c r="Y1227" s="64"/>
      <c r="Z1227" s="201">
        <v>1500</v>
      </c>
      <c r="AA1227" s="35">
        <f t="shared" si="549"/>
        <v>0</v>
      </c>
    </row>
    <row r="1228" spans="1:27" ht="15" customHeight="1">
      <c r="A1228" s="203" t="s">
        <v>1691</v>
      </c>
      <c r="B1228" s="186" t="s">
        <v>60</v>
      </c>
      <c r="C1228" s="78">
        <v>4</v>
      </c>
      <c r="D1228" s="78"/>
      <c r="E1228" s="78">
        <v>12</v>
      </c>
      <c r="F1228" s="44">
        <f t="shared" si="550"/>
        <v>16</v>
      </c>
      <c r="G1228" s="34">
        <f t="shared" si="545"/>
        <v>3200</v>
      </c>
      <c r="H1228" s="44">
        <v>1</v>
      </c>
      <c r="I1228" s="44"/>
      <c r="J1228" s="44"/>
      <c r="K1228" s="44">
        <f t="shared" si="551"/>
        <v>1</v>
      </c>
      <c r="L1228" s="34">
        <f t="shared" si="546"/>
        <v>200</v>
      </c>
      <c r="M1228" s="44">
        <v>1</v>
      </c>
      <c r="N1228" s="44"/>
      <c r="O1228" s="44"/>
      <c r="P1228" s="44">
        <f t="shared" si="552"/>
        <v>1</v>
      </c>
      <c r="Q1228" s="34">
        <f t="shared" si="547"/>
        <v>200</v>
      </c>
      <c r="R1228" s="44">
        <v>2</v>
      </c>
      <c r="S1228" s="44"/>
      <c r="T1228" s="44"/>
      <c r="U1228" s="155">
        <f t="shared" si="553"/>
        <v>2</v>
      </c>
      <c r="V1228" s="34">
        <f t="shared" si="548"/>
        <v>400</v>
      </c>
      <c r="W1228" s="109">
        <f t="shared" si="554"/>
        <v>20</v>
      </c>
      <c r="X1228" s="109"/>
      <c r="Y1228" s="102"/>
      <c r="Z1228" s="201">
        <v>200</v>
      </c>
      <c r="AA1228" s="35">
        <f t="shared" si="549"/>
        <v>4000</v>
      </c>
    </row>
    <row r="1229" spans="1:27" ht="15" customHeight="1">
      <c r="A1229" s="203" t="s">
        <v>1226</v>
      </c>
      <c r="B1229" s="186" t="s">
        <v>30</v>
      </c>
      <c r="C1229" s="48">
        <v>5</v>
      </c>
      <c r="D1229" s="48"/>
      <c r="E1229" s="48">
        <v>2</v>
      </c>
      <c r="F1229" s="34">
        <f t="shared" si="550"/>
        <v>7</v>
      </c>
      <c r="G1229" s="34">
        <f t="shared" si="545"/>
        <v>700</v>
      </c>
      <c r="H1229" s="34"/>
      <c r="I1229" s="34"/>
      <c r="J1229" s="34"/>
      <c r="K1229" s="34">
        <f t="shared" si="551"/>
        <v>0</v>
      </c>
      <c r="L1229" s="34">
        <f t="shared" si="546"/>
        <v>0</v>
      </c>
      <c r="M1229" s="34">
        <v>5</v>
      </c>
      <c r="N1229" s="34"/>
      <c r="O1229" s="34"/>
      <c r="P1229" s="34">
        <f t="shared" si="552"/>
        <v>5</v>
      </c>
      <c r="Q1229" s="34">
        <f t="shared" si="547"/>
        <v>500</v>
      </c>
      <c r="R1229" s="34"/>
      <c r="S1229" s="34">
        <v>1</v>
      </c>
      <c r="T1229" s="34"/>
      <c r="U1229" s="37">
        <f t="shared" si="553"/>
        <v>1</v>
      </c>
      <c r="V1229" s="34">
        <f t="shared" si="548"/>
        <v>100</v>
      </c>
      <c r="W1229" s="57">
        <f t="shared" si="554"/>
        <v>13</v>
      </c>
      <c r="X1229" s="87"/>
      <c r="Y1229" s="61"/>
      <c r="Z1229" s="201">
        <v>100</v>
      </c>
      <c r="AA1229" s="35">
        <f t="shared" si="549"/>
        <v>1300</v>
      </c>
    </row>
    <row r="1230" spans="1:27" ht="15" customHeight="1">
      <c r="A1230" s="203" t="s">
        <v>1227</v>
      </c>
      <c r="B1230" s="186" t="s">
        <v>36</v>
      </c>
      <c r="C1230" s="48"/>
      <c r="D1230" s="48"/>
      <c r="E1230" s="48"/>
      <c r="F1230" s="34">
        <f t="shared" si="550"/>
        <v>0</v>
      </c>
      <c r="G1230" s="34">
        <f t="shared" si="545"/>
        <v>0</v>
      </c>
      <c r="H1230" s="34"/>
      <c r="I1230" s="34"/>
      <c r="J1230" s="34"/>
      <c r="K1230" s="34">
        <f t="shared" si="551"/>
        <v>0</v>
      </c>
      <c r="L1230" s="34">
        <f t="shared" si="546"/>
        <v>0</v>
      </c>
      <c r="M1230" s="34"/>
      <c r="N1230" s="34"/>
      <c r="O1230" s="34"/>
      <c r="P1230" s="34">
        <f t="shared" si="552"/>
        <v>0</v>
      </c>
      <c r="Q1230" s="34">
        <f t="shared" si="547"/>
        <v>0</v>
      </c>
      <c r="R1230" s="34"/>
      <c r="S1230" s="34"/>
      <c r="T1230" s="34"/>
      <c r="U1230" s="37">
        <f t="shared" si="553"/>
        <v>0</v>
      </c>
      <c r="V1230" s="34">
        <f t="shared" si="548"/>
        <v>0</v>
      </c>
      <c r="W1230" s="57">
        <f t="shared" si="554"/>
        <v>0</v>
      </c>
      <c r="X1230" s="87"/>
      <c r="Y1230" s="61"/>
      <c r="Z1230" s="201">
        <v>1000</v>
      </c>
      <c r="AA1230" s="35">
        <f t="shared" si="549"/>
        <v>0</v>
      </c>
    </row>
    <row r="1231" spans="1:27" ht="15" customHeight="1">
      <c r="A1231" s="203" t="s">
        <v>1228</v>
      </c>
      <c r="B1231" s="186" t="s">
        <v>135</v>
      </c>
      <c r="C1231" s="48">
        <v>5</v>
      </c>
      <c r="D1231" s="48">
        <v>6</v>
      </c>
      <c r="E1231" s="48">
        <v>3</v>
      </c>
      <c r="F1231" s="34">
        <f t="shared" si="550"/>
        <v>14</v>
      </c>
      <c r="G1231" s="34">
        <f t="shared" si="545"/>
        <v>840</v>
      </c>
      <c r="H1231" s="34">
        <v>3</v>
      </c>
      <c r="I1231" s="34">
        <v>2</v>
      </c>
      <c r="J1231" s="34">
        <v>4</v>
      </c>
      <c r="K1231" s="34">
        <f t="shared" si="551"/>
        <v>9</v>
      </c>
      <c r="L1231" s="34">
        <f t="shared" si="546"/>
        <v>540</v>
      </c>
      <c r="M1231" s="34">
        <v>4</v>
      </c>
      <c r="N1231" s="34">
        <v>2</v>
      </c>
      <c r="O1231" s="34">
        <v>2</v>
      </c>
      <c r="P1231" s="34">
        <f t="shared" si="552"/>
        <v>8</v>
      </c>
      <c r="Q1231" s="34">
        <f t="shared" si="547"/>
        <v>480</v>
      </c>
      <c r="R1231" s="34">
        <v>2</v>
      </c>
      <c r="S1231" s="34">
        <v>7</v>
      </c>
      <c r="T1231" s="34">
        <v>2</v>
      </c>
      <c r="U1231" s="37">
        <f t="shared" si="553"/>
        <v>11</v>
      </c>
      <c r="V1231" s="34">
        <f t="shared" si="548"/>
        <v>660</v>
      </c>
      <c r="W1231" s="57">
        <f t="shared" si="554"/>
        <v>42</v>
      </c>
      <c r="X1231" s="87"/>
      <c r="Y1231" s="61"/>
      <c r="Z1231" s="201">
        <v>60</v>
      </c>
      <c r="AA1231" s="35">
        <f t="shared" si="549"/>
        <v>2520</v>
      </c>
    </row>
    <row r="1232" spans="1:27" ht="15" customHeight="1">
      <c r="A1232" s="203" t="s">
        <v>1851</v>
      </c>
      <c r="B1232" s="186" t="s">
        <v>1690</v>
      </c>
      <c r="C1232" s="48">
        <v>5</v>
      </c>
      <c r="D1232" s="48"/>
      <c r="E1232" s="48"/>
      <c r="F1232" s="34">
        <f t="shared" si="550"/>
        <v>5</v>
      </c>
      <c r="G1232" s="34">
        <f t="shared" si="545"/>
        <v>650</v>
      </c>
      <c r="H1232" s="34"/>
      <c r="I1232" s="34"/>
      <c r="J1232" s="34"/>
      <c r="K1232" s="34">
        <f t="shared" si="551"/>
        <v>0</v>
      </c>
      <c r="L1232" s="34">
        <f t="shared" si="546"/>
        <v>0</v>
      </c>
      <c r="M1232" s="34">
        <v>5</v>
      </c>
      <c r="N1232" s="34"/>
      <c r="O1232" s="34"/>
      <c r="P1232" s="34">
        <f t="shared" si="552"/>
        <v>5</v>
      </c>
      <c r="Q1232" s="34">
        <f t="shared" si="547"/>
        <v>650</v>
      </c>
      <c r="R1232" s="34"/>
      <c r="S1232" s="34"/>
      <c r="T1232" s="34"/>
      <c r="U1232" s="37">
        <f t="shared" si="553"/>
        <v>0</v>
      </c>
      <c r="V1232" s="34">
        <f t="shared" si="548"/>
        <v>0</v>
      </c>
      <c r="W1232" s="57">
        <f t="shared" si="554"/>
        <v>10</v>
      </c>
      <c r="X1232" s="87"/>
      <c r="Y1232" s="61"/>
      <c r="Z1232" s="201">
        <v>130</v>
      </c>
      <c r="AA1232" s="35">
        <f t="shared" si="549"/>
        <v>1300</v>
      </c>
    </row>
    <row r="1233" spans="1:27" ht="15" customHeight="1">
      <c r="A1233" s="182" t="s">
        <v>1229</v>
      </c>
      <c r="B1233" s="186" t="s">
        <v>758</v>
      </c>
      <c r="C1233" s="48">
        <v>4</v>
      </c>
      <c r="D1233" s="48"/>
      <c r="E1233" s="48"/>
      <c r="F1233" s="34">
        <f t="shared" si="550"/>
        <v>4</v>
      </c>
      <c r="G1233" s="34">
        <f t="shared" si="545"/>
        <v>480</v>
      </c>
      <c r="H1233" s="34"/>
      <c r="I1233" s="34"/>
      <c r="J1233" s="34"/>
      <c r="K1233" s="34">
        <f t="shared" si="551"/>
        <v>0</v>
      </c>
      <c r="L1233" s="34">
        <f t="shared" si="546"/>
        <v>0</v>
      </c>
      <c r="M1233" s="34">
        <v>4</v>
      </c>
      <c r="N1233" s="34"/>
      <c r="O1233" s="34"/>
      <c r="P1233" s="34">
        <f t="shared" si="552"/>
        <v>4</v>
      </c>
      <c r="Q1233" s="34">
        <f t="shared" si="547"/>
        <v>480</v>
      </c>
      <c r="R1233" s="34"/>
      <c r="S1233" s="34"/>
      <c r="T1233" s="34"/>
      <c r="U1233" s="37">
        <f t="shared" si="553"/>
        <v>0</v>
      </c>
      <c r="V1233" s="34">
        <f t="shared" si="548"/>
        <v>0</v>
      </c>
      <c r="W1233" s="57">
        <f t="shared" si="554"/>
        <v>8</v>
      </c>
      <c r="X1233" s="87"/>
      <c r="Y1233" s="61"/>
      <c r="Z1233" s="201">
        <v>120</v>
      </c>
      <c r="AA1233" s="35">
        <f t="shared" si="549"/>
        <v>960</v>
      </c>
    </row>
    <row r="1234" spans="1:27" ht="15" customHeight="1">
      <c r="A1234" s="182" t="s">
        <v>1230</v>
      </c>
      <c r="B1234" s="186" t="s">
        <v>30</v>
      </c>
      <c r="C1234" s="48">
        <v>6</v>
      </c>
      <c r="D1234" s="48">
        <v>3</v>
      </c>
      <c r="E1234" s="48">
        <v>1</v>
      </c>
      <c r="F1234" s="34">
        <f t="shared" si="550"/>
        <v>10</v>
      </c>
      <c r="G1234" s="34">
        <f t="shared" si="545"/>
        <v>300</v>
      </c>
      <c r="H1234" s="34"/>
      <c r="I1234" s="34"/>
      <c r="J1234" s="34">
        <v>25</v>
      </c>
      <c r="K1234" s="34">
        <f t="shared" si="551"/>
        <v>25</v>
      </c>
      <c r="L1234" s="34">
        <f t="shared" si="546"/>
        <v>750</v>
      </c>
      <c r="M1234" s="34">
        <v>6</v>
      </c>
      <c r="N1234" s="34">
        <v>2</v>
      </c>
      <c r="O1234" s="34"/>
      <c r="P1234" s="34">
        <f t="shared" si="552"/>
        <v>8</v>
      </c>
      <c r="Q1234" s="34">
        <f t="shared" si="547"/>
        <v>240</v>
      </c>
      <c r="R1234" s="34"/>
      <c r="S1234" s="34"/>
      <c r="T1234" s="34"/>
      <c r="U1234" s="37">
        <f t="shared" si="553"/>
        <v>0</v>
      </c>
      <c r="V1234" s="34">
        <f t="shared" si="548"/>
        <v>0</v>
      </c>
      <c r="W1234" s="57">
        <f t="shared" si="554"/>
        <v>43</v>
      </c>
      <c r="X1234" s="87"/>
      <c r="Y1234" s="61"/>
      <c r="Z1234" s="201">
        <v>30</v>
      </c>
      <c r="AA1234" s="35">
        <f t="shared" si="549"/>
        <v>1290</v>
      </c>
    </row>
    <row r="1235" spans="1:27" ht="15" customHeight="1">
      <c r="A1235" s="182" t="s">
        <v>1231</v>
      </c>
      <c r="B1235" s="186" t="s">
        <v>60</v>
      </c>
      <c r="C1235" s="78"/>
      <c r="D1235" s="78">
        <v>1</v>
      </c>
      <c r="E1235" s="78"/>
      <c r="F1235" s="34">
        <f t="shared" si="550"/>
        <v>1</v>
      </c>
      <c r="G1235" s="34">
        <f t="shared" si="545"/>
        <v>500</v>
      </c>
      <c r="H1235" s="44"/>
      <c r="I1235" s="44"/>
      <c r="J1235" s="44"/>
      <c r="K1235" s="34">
        <f t="shared" si="551"/>
        <v>0</v>
      </c>
      <c r="L1235" s="34">
        <f t="shared" si="546"/>
        <v>0</v>
      </c>
      <c r="M1235" s="44">
        <v>1</v>
      </c>
      <c r="N1235" s="44"/>
      <c r="O1235" s="44"/>
      <c r="P1235" s="34">
        <f t="shared" si="552"/>
        <v>1</v>
      </c>
      <c r="Q1235" s="34">
        <f t="shared" si="547"/>
        <v>500</v>
      </c>
      <c r="R1235" s="44">
        <v>1</v>
      </c>
      <c r="S1235" s="44"/>
      <c r="T1235" s="44"/>
      <c r="U1235" s="37">
        <f t="shared" si="553"/>
        <v>1</v>
      </c>
      <c r="V1235" s="34">
        <f t="shared" si="548"/>
        <v>500</v>
      </c>
      <c r="W1235" s="57">
        <f t="shared" si="554"/>
        <v>3</v>
      </c>
      <c r="X1235" s="88"/>
      <c r="Y1235" s="64"/>
      <c r="Z1235" s="201">
        <v>500</v>
      </c>
      <c r="AA1235" s="35">
        <f t="shared" si="549"/>
        <v>1500</v>
      </c>
    </row>
    <row r="1236" spans="1:27" ht="15" customHeight="1">
      <c r="A1236" s="203" t="s">
        <v>1232</v>
      </c>
      <c r="B1236" s="186" t="s">
        <v>60</v>
      </c>
      <c r="C1236" s="78">
        <v>1</v>
      </c>
      <c r="D1236" s="78">
        <v>4</v>
      </c>
      <c r="E1236" s="78"/>
      <c r="F1236" s="34">
        <f t="shared" si="550"/>
        <v>5</v>
      </c>
      <c r="G1236" s="34">
        <f t="shared" si="545"/>
        <v>500</v>
      </c>
      <c r="H1236" s="44"/>
      <c r="I1236" s="44"/>
      <c r="J1236" s="44"/>
      <c r="K1236" s="34">
        <f t="shared" si="551"/>
        <v>0</v>
      </c>
      <c r="L1236" s="34">
        <f t="shared" si="546"/>
        <v>0</v>
      </c>
      <c r="M1236" s="44">
        <v>4</v>
      </c>
      <c r="N1236" s="44"/>
      <c r="O1236" s="44"/>
      <c r="P1236" s="34">
        <f t="shared" si="552"/>
        <v>4</v>
      </c>
      <c r="Q1236" s="34">
        <f t="shared" si="547"/>
        <v>400</v>
      </c>
      <c r="R1236" s="44"/>
      <c r="S1236" s="44"/>
      <c r="T1236" s="44"/>
      <c r="U1236" s="37">
        <f t="shared" si="553"/>
        <v>0</v>
      </c>
      <c r="V1236" s="34">
        <f t="shared" si="548"/>
        <v>0</v>
      </c>
      <c r="W1236" s="57">
        <f t="shared" si="554"/>
        <v>9</v>
      </c>
      <c r="X1236" s="88"/>
      <c r="Y1236" s="64"/>
      <c r="Z1236" s="201">
        <v>100</v>
      </c>
      <c r="AA1236" s="35">
        <f t="shared" si="549"/>
        <v>900</v>
      </c>
    </row>
    <row r="1237" spans="1:27" ht="15" customHeight="1">
      <c r="A1237" s="203" t="s">
        <v>1233</v>
      </c>
      <c r="B1237" s="186" t="s">
        <v>30</v>
      </c>
      <c r="C1237" s="78">
        <v>1</v>
      </c>
      <c r="D1237" s="78">
        <v>9</v>
      </c>
      <c r="E1237" s="78"/>
      <c r="F1237" s="34">
        <f t="shared" si="550"/>
        <v>10</v>
      </c>
      <c r="G1237" s="34">
        <f t="shared" si="545"/>
        <v>1000</v>
      </c>
      <c r="H1237" s="44">
        <v>1</v>
      </c>
      <c r="I1237" s="44">
        <v>4</v>
      </c>
      <c r="J1237" s="44"/>
      <c r="K1237" s="34">
        <f t="shared" si="551"/>
        <v>5</v>
      </c>
      <c r="L1237" s="34">
        <f t="shared" si="546"/>
        <v>500</v>
      </c>
      <c r="M1237" s="44">
        <v>5</v>
      </c>
      <c r="N1237" s="44">
        <v>4</v>
      </c>
      <c r="O1237" s="44"/>
      <c r="P1237" s="34">
        <f t="shared" si="552"/>
        <v>9</v>
      </c>
      <c r="Q1237" s="34">
        <f t="shared" si="547"/>
        <v>900</v>
      </c>
      <c r="R1237" s="44">
        <v>4</v>
      </c>
      <c r="S1237" s="44">
        <v>1</v>
      </c>
      <c r="T1237" s="44"/>
      <c r="U1237" s="37">
        <f t="shared" si="553"/>
        <v>5</v>
      </c>
      <c r="V1237" s="34">
        <f t="shared" si="548"/>
        <v>500</v>
      </c>
      <c r="W1237" s="57">
        <f t="shared" si="554"/>
        <v>29</v>
      </c>
      <c r="X1237" s="88"/>
      <c r="Y1237" s="64"/>
      <c r="Z1237" s="201">
        <v>100</v>
      </c>
      <c r="AA1237" s="35">
        <f t="shared" si="549"/>
        <v>2900</v>
      </c>
    </row>
    <row r="1238" spans="1:27" ht="15" customHeight="1">
      <c r="A1238" s="203" t="s">
        <v>1234</v>
      </c>
      <c r="B1238" s="186" t="s">
        <v>30</v>
      </c>
      <c r="C1238" s="78"/>
      <c r="D1238" s="78"/>
      <c r="E1238" s="78"/>
      <c r="F1238" s="44">
        <f t="shared" si="550"/>
        <v>0</v>
      </c>
      <c r="G1238" s="34">
        <f t="shared" si="545"/>
        <v>0</v>
      </c>
      <c r="H1238" s="44"/>
      <c r="I1238" s="44"/>
      <c r="J1238" s="44"/>
      <c r="K1238" s="44">
        <f t="shared" si="551"/>
        <v>0</v>
      </c>
      <c r="L1238" s="34">
        <f t="shared" si="546"/>
        <v>0</v>
      </c>
      <c r="M1238" s="44"/>
      <c r="N1238" s="44"/>
      <c r="O1238" s="44"/>
      <c r="P1238" s="44">
        <f t="shared" si="552"/>
        <v>0</v>
      </c>
      <c r="Q1238" s="34">
        <f t="shared" si="547"/>
        <v>0</v>
      </c>
      <c r="R1238" s="44"/>
      <c r="S1238" s="44"/>
      <c r="T1238" s="44"/>
      <c r="U1238" s="155">
        <f t="shared" si="553"/>
        <v>0</v>
      </c>
      <c r="V1238" s="34">
        <f t="shared" si="548"/>
        <v>0</v>
      </c>
      <c r="W1238" s="109">
        <f t="shared" si="554"/>
        <v>0</v>
      </c>
      <c r="X1238" s="109"/>
      <c r="Y1238" s="102"/>
      <c r="Z1238" s="201">
        <v>700</v>
      </c>
      <c r="AA1238" s="35">
        <f t="shared" si="549"/>
        <v>0</v>
      </c>
    </row>
    <row r="1239" spans="1:27" ht="15" customHeight="1">
      <c r="A1239" s="203" t="s">
        <v>1235</v>
      </c>
      <c r="B1239" s="186" t="s">
        <v>1236</v>
      </c>
      <c r="C1239" s="48"/>
      <c r="D1239" s="48"/>
      <c r="E1239" s="48"/>
      <c r="F1239" s="34">
        <f t="shared" si="550"/>
        <v>0</v>
      </c>
      <c r="G1239" s="34">
        <f t="shared" si="545"/>
        <v>0</v>
      </c>
      <c r="H1239" s="34"/>
      <c r="I1239" s="34"/>
      <c r="J1239" s="34"/>
      <c r="K1239" s="34">
        <f t="shared" si="551"/>
        <v>0</v>
      </c>
      <c r="L1239" s="34">
        <f t="shared" si="546"/>
        <v>0</v>
      </c>
      <c r="M1239" s="34"/>
      <c r="N1239" s="34"/>
      <c r="O1239" s="34"/>
      <c r="P1239" s="34">
        <f t="shared" si="552"/>
        <v>0</v>
      </c>
      <c r="Q1239" s="34">
        <f t="shared" si="547"/>
        <v>0</v>
      </c>
      <c r="R1239" s="34"/>
      <c r="S1239" s="34"/>
      <c r="T1239" s="34"/>
      <c r="U1239" s="37">
        <f t="shared" si="553"/>
        <v>0</v>
      </c>
      <c r="V1239" s="34">
        <f t="shared" si="548"/>
        <v>0</v>
      </c>
      <c r="W1239" s="57">
        <f t="shared" si="554"/>
        <v>0</v>
      </c>
      <c r="X1239" s="87"/>
      <c r="Y1239" s="61"/>
      <c r="Z1239" s="201">
        <v>250</v>
      </c>
      <c r="AA1239" s="35">
        <f t="shared" si="549"/>
        <v>0</v>
      </c>
    </row>
    <row r="1240" spans="1:27" ht="15" customHeight="1">
      <c r="A1240" s="203" t="s">
        <v>1237</v>
      </c>
      <c r="B1240" s="186" t="s">
        <v>758</v>
      </c>
      <c r="C1240" s="48"/>
      <c r="D1240" s="48"/>
      <c r="E1240" s="48"/>
      <c r="F1240" s="34">
        <f t="shared" si="550"/>
        <v>0</v>
      </c>
      <c r="G1240" s="34">
        <f t="shared" si="545"/>
        <v>0</v>
      </c>
      <c r="H1240" s="34"/>
      <c r="I1240" s="34"/>
      <c r="J1240" s="34"/>
      <c r="K1240" s="34">
        <f t="shared" si="551"/>
        <v>0</v>
      </c>
      <c r="L1240" s="34">
        <f t="shared" si="546"/>
        <v>0</v>
      </c>
      <c r="M1240" s="34"/>
      <c r="N1240" s="34"/>
      <c r="O1240" s="34"/>
      <c r="P1240" s="34">
        <f t="shared" si="552"/>
        <v>0</v>
      </c>
      <c r="Q1240" s="34">
        <f t="shared" si="547"/>
        <v>0</v>
      </c>
      <c r="R1240" s="34"/>
      <c r="S1240" s="34"/>
      <c r="T1240" s="34"/>
      <c r="U1240" s="37">
        <f t="shared" si="553"/>
        <v>0</v>
      </c>
      <c r="V1240" s="34">
        <f t="shared" si="548"/>
        <v>0</v>
      </c>
      <c r="W1240" s="57">
        <f t="shared" si="554"/>
        <v>0</v>
      </c>
      <c r="X1240" s="87"/>
      <c r="Y1240" s="61"/>
      <c r="Z1240" s="201">
        <v>250</v>
      </c>
      <c r="AA1240" s="35">
        <f t="shared" si="549"/>
        <v>0</v>
      </c>
    </row>
    <row r="1241" spans="1:27" ht="15" customHeight="1">
      <c r="A1241" s="203" t="s">
        <v>1238</v>
      </c>
      <c r="B1241" s="186" t="s">
        <v>30</v>
      </c>
      <c r="C1241" s="48"/>
      <c r="D1241" s="48"/>
      <c r="E1241" s="48"/>
      <c r="F1241" s="34">
        <f t="shared" si="550"/>
        <v>0</v>
      </c>
      <c r="G1241" s="34">
        <f t="shared" si="545"/>
        <v>0</v>
      </c>
      <c r="H1241" s="34"/>
      <c r="I1241" s="34"/>
      <c r="J1241" s="34"/>
      <c r="K1241" s="34">
        <f t="shared" si="551"/>
        <v>0</v>
      </c>
      <c r="L1241" s="34">
        <f t="shared" si="546"/>
        <v>0</v>
      </c>
      <c r="M1241" s="34"/>
      <c r="N1241" s="34"/>
      <c r="O1241" s="34"/>
      <c r="P1241" s="34">
        <f t="shared" si="552"/>
        <v>0</v>
      </c>
      <c r="Q1241" s="34">
        <f t="shared" si="547"/>
        <v>0</v>
      </c>
      <c r="R1241" s="34"/>
      <c r="S1241" s="34"/>
      <c r="T1241" s="34"/>
      <c r="U1241" s="37">
        <f t="shared" si="553"/>
        <v>0</v>
      </c>
      <c r="V1241" s="34">
        <f t="shared" si="548"/>
        <v>0</v>
      </c>
      <c r="W1241" s="57">
        <f t="shared" si="554"/>
        <v>0</v>
      </c>
      <c r="X1241" s="87"/>
      <c r="Y1241" s="61"/>
      <c r="Z1241" s="201">
        <v>7000</v>
      </c>
      <c r="AA1241" s="35">
        <f t="shared" si="549"/>
        <v>0</v>
      </c>
    </row>
    <row r="1242" spans="1:27" ht="15" customHeight="1">
      <c r="A1242" s="203" t="s">
        <v>1845</v>
      </c>
      <c r="B1242" s="186" t="s">
        <v>30</v>
      </c>
      <c r="C1242" s="48">
        <v>21</v>
      </c>
      <c r="D1242" s="48"/>
      <c r="E1242" s="48"/>
      <c r="F1242" s="34">
        <f t="shared" si="550"/>
        <v>21</v>
      </c>
      <c r="G1242" s="34">
        <f t="shared" si="545"/>
        <v>630</v>
      </c>
      <c r="H1242" s="34"/>
      <c r="I1242" s="34">
        <v>1</v>
      </c>
      <c r="J1242" s="34">
        <v>10</v>
      </c>
      <c r="K1242" s="34">
        <f t="shared" si="551"/>
        <v>11</v>
      </c>
      <c r="L1242" s="34">
        <f t="shared" si="546"/>
        <v>330</v>
      </c>
      <c r="M1242" s="34">
        <v>11</v>
      </c>
      <c r="N1242" s="34"/>
      <c r="O1242" s="34"/>
      <c r="P1242" s="34">
        <f t="shared" si="552"/>
        <v>11</v>
      </c>
      <c r="Q1242" s="34">
        <f t="shared" si="547"/>
        <v>330</v>
      </c>
      <c r="R1242" s="34"/>
      <c r="S1242" s="34">
        <v>1</v>
      </c>
      <c r="T1242" s="34"/>
      <c r="U1242" s="37">
        <f t="shared" si="553"/>
        <v>1</v>
      </c>
      <c r="V1242" s="34">
        <f t="shared" si="548"/>
        <v>30</v>
      </c>
      <c r="W1242" s="57">
        <f t="shared" si="554"/>
        <v>44</v>
      </c>
      <c r="X1242" s="87"/>
      <c r="Y1242" s="61"/>
      <c r="Z1242" s="201">
        <v>30</v>
      </c>
      <c r="AA1242" s="35">
        <f t="shared" si="549"/>
        <v>1320</v>
      </c>
    </row>
    <row r="1243" spans="1:27" ht="15" customHeight="1">
      <c r="A1243" s="203" t="s">
        <v>1239</v>
      </c>
      <c r="B1243" s="186" t="s">
        <v>758</v>
      </c>
      <c r="C1243" s="48">
        <v>2</v>
      </c>
      <c r="D1243" s="48">
        <v>14</v>
      </c>
      <c r="E1243" s="48">
        <v>2</v>
      </c>
      <c r="F1243" s="34">
        <f t="shared" ref="F1243" si="555">SUM(C1243:E1243)</f>
        <v>18</v>
      </c>
      <c r="G1243" s="34">
        <f t="shared" ref="G1243" si="556">F1243*Z1243</f>
        <v>2160</v>
      </c>
      <c r="H1243" s="34">
        <v>7</v>
      </c>
      <c r="I1243" s="34">
        <v>1</v>
      </c>
      <c r="J1243" s="34">
        <v>2</v>
      </c>
      <c r="K1243" s="34">
        <f t="shared" ref="K1243" si="557">SUM(H1243:J1243)</f>
        <v>10</v>
      </c>
      <c r="L1243" s="34">
        <f t="shared" ref="L1243" si="558">K1243*Z1243</f>
        <v>1200</v>
      </c>
      <c r="M1243" s="34">
        <v>2</v>
      </c>
      <c r="N1243" s="34">
        <v>10</v>
      </c>
      <c r="O1243" s="34">
        <v>1</v>
      </c>
      <c r="P1243" s="34">
        <f t="shared" ref="P1243" si="559">SUM(M1243:O1243)</f>
        <v>13</v>
      </c>
      <c r="Q1243" s="34">
        <f t="shared" ref="Q1243" si="560">P1243*Z1243</f>
        <v>1560</v>
      </c>
      <c r="R1243" s="34">
        <v>4</v>
      </c>
      <c r="S1243" s="34">
        <v>2</v>
      </c>
      <c r="T1243" s="34"/>
      <c r="U1243" s="37">
        <f t="shared" ref="U1243" si="561">SUM(R1243:T1243)</f>
        <v>6</v>
      </c>
      <c r="V1243" s="34">
        <f t="shared" ref="V1243" si="562">U1243*Z1243</f>
        <v>720</v>
      </c>
      <c r="W1243" s="57">
        <f t="shared" ref="W1243" si="563">F1243+K1243+P1243+U1243</f>
        <v>47</v>
      </c>
      <c r="X1243" s="87"/>
      <c r="Y1243" s="61"/>
      <c r="Z1243" s="201">
        <v>120</v>
      </c>
      <c r="AA1243" s="35">
        <f t="shared" ref="AA1243" si="564">W1243*Z1243</f>
        <v>5640</v>
      </c>
    </row>
    <row r="1244" spans="1:27" ht="15" customHeight="1">
      <c r="A1244" s="203" t="s">
        <v>1239</v>
      </c>
      <c r="B1244" s="186" t="s">
        <v>1059</v>
      </c>
      <c r="C1244" s="48"/>
      <c r="D1244" s="48"/>
      <c r="E1244" s="48"/>
      <c r="F1244" s="34">
        <f t="shared" si="550"/>
        <v>0</v>
      </c>
      <c r="G1244" s="34">
        <f t="shared" si="545"/>
        <v>0</v>
      </c>
      <c r="H1244" s="34">
        <v>1</v>
      </c>
      <c r="I1244" s="34"/>
      <c r="J1244" s="34"/>
      <c r="K1244" s="34">
        <f t="shared" si="551"/>
        <v>1</v>
      </c>
      <c r="L1244" s="34">
        <f t="shared" si="546"/>
        <v>800</v>
      </c>
      <c r="M1244" s="34"/>
      <c r="N1244" s="34"/>
      <c r="O1244" s="34"/>
      <c r="P1244" s="34">
        <f t="shared" si="552"/>
        <v>0</v>
      </c>
      <c r="Q1244" s="34">
        <f t="shared" si="547"/>
        <v>0</v>
      </c>
      <c r="R1244" s="34"/>
      <c r="S1244" s="34"/>
      <c r="T1244" s="34"/>
      <c r="U1244" s="37">
        <f t="shared" si="553"/>
        <v>0</v>
      </c>
      <c r="V1244" s="34">
        <f t="shared" si="548"/>
        <v>0</v>
      </c>
      <c r="W1244" s="57">
        <f t="shared" si="554"/>
        <v>1</v>
      </c>
      <c r="X1244" s="87"/>
      <c r="Y1244" s="61"/>
      <c r="Z1244" s="201">
        <v>800</v>
      </c>
      <c r="AA1244" s="35">
        <f t="shared" si="549"/>
        <v>800</v>
      </c>
    </row>
    <row r="1245" spans="1:27" ht="15" customHeight="1">
      <c r="A1245" s="203" t="s">
        <v>1240</v>
      </c>
      <c r="B1245" s="186" t="s">
        <v>30</v>
      </c>
      <c r="C1245" s="78"/>
      <c r="D1245" s="78"/>
      <c r="E1245" s="78"/>
      <c r="F1245" s="34">
        <f t="shared" si="550"/>
        <v>0</v>
      </c>
      <c r="G1245" s="34">
        <f t="shared" si="545"/>
        <v>0</v>
      </c>
      <c r="H1245" s="44"/>
      <c r="I1245" s="44"/>
      <c r="J1245" s="44"/>
      <c r="K1245" s="34">
        <f t="shared" si="551"/>
        <v>0</v>
      </c>
      <c r="L1245" s="34">
        <f t="shared" si="546"/>
        <v>0</v>
      </c>
      <c r="M1245" s="44"/>
      <c r="N1245" s="44"/>
      <c r="O1245" s="44"/>
      <c r="P1245" s="34">
        <f t="shared" si="552"/>
        <v>0</v>
      </c>
      <c r="Q1245" s="34">
        <f t="shared" si="547"/>
        <v>0</v>
      </c>
      <c r="R1245" s="44"/>
      <c r="S1245" s="44"/>
      <c r="T1245" s="44"/>
      <c r="U1245" s="37">
        <f t="shared" si="553"/>
        <v>0</v>
      </c>
      <c r="V1245" s="34">
        <f t="shared" si="548"/>
        <v>0</v>
      </c>
      <c r="W1245" s="57">
        <f t="shared" si="554"/>
        <v>0</v>
      </c>
      <c r="X1245" s="88"/>
      <c r="Y1245" s="64"/>
      <c r="Z1245" s="201">
        <v>135</v>
      </c>
      <c r="AA1245" s="35">
        <f t="shared" si="549"/>
        <v>0</v>
      </c>
    </row>
    <row r="1246" spans="1:27" ht="15" customHeight="1">
      <c r="A1246" s="203" t="s">
        <v>1241</v>
      </c>
      <c r="B1246" s="186" t="s">
        <v>30</v>
      </c>
      <c r="C1246" s="78"/>
      <c r="D1246" s="78"/>
      <c r="E1246" s="78"/>
      <c r="F1246" s="34">
        <f t="shared" si="550"/>
        <v>0</v>
      </c>
      <c r="G1246" s="34">
        <f t="shared" si="545"/>
        <v>0</v>
      </c>
      <c r="H1246" s="44"/>
      <c r="I1246" s="44"/>
      <c r="J1246" s="44"/>
      <c r="K1246" s="34">
        <f t="shared" si="551"/>
        <v>0</v>
      </c>
      <c r="L1246" s="34">
        <f t="shared" si="546"/>
        <v>0</v>
      </c>
      <c r="M1246" s="44"/>
      <c r="N1246" s="44"/>
      <c r="O1246" s="44"/>
      <c r="P1246" s="34">
        <f t="shared" si="552"/>
        <v>0</v>
      </c>
      <c r="Q1246" s="34">
        <f t="shared" si="547"/>
        <v>0</v>
      </c>
      <c r="R1246" s="44"/>
      <c r="S1246" s="44"/>
      <c r="T1246" s="44"/>
      <c r="U1246" s="37">
        <f t="shared" si="553"/>
        <v>0</v>
      </c>
      <c r="V1246" s="34">
        <f t="shared" si="548"/>
        <v>0</v>
      </c>
      <c r="W1246" s="57">
        <f t="shared" si="554"/>
        <v>0</v>
      </c>
      <c r="X1246" s="88"/>
      <c r="Y1246" s="64"/>
      <c r="Z1246" s="201">
        <v>60</v>
      </c>
      <c r="AA1246" s="35">
        <f t="shared" si="549"/>
        <v>0</v>
      </c>
    </row>
    <row r="1247" spans="1:27" ht="15" customHeight="1">
      <c r="A1247" s="62" t="s">
        <v>1612</v>
      </c>
      <c r="B1247" s="63" t="s">
        <v>758</v>
      </c>
      <c r="C1247" s="78">
        <v>1</v>
      </c>
      <c r="D1247" s="78"/>
      <c r="E1247" s="78"/>
      <c r="F1247" s="34">
        <f t="shared" si="550"/>
        <v>1</v>
      </c>
      <c r="G1247" s="34">
        <f t="shared" si="545"/>
        <v>250</v>
      </c>
      <c r="H1247" s="44"/>
      <c r="I1247" s="44">
        <v>1</v>
      </c>
      <c r="J1247" s="44"/>
      <c r="K1247" s="34">
        <f t="shared" si="551"/>
        <v>1</v>
      </c>
      <c r="L1247" s="34">
        <f t="shared" si="546"/>
        <v>250</v>
      </c>
      <c r="M1247" s="44"/>
      <c r="N1247" s="44"/>
      <c r="O1247" s="44">
        <v>1</v>
      </c>
      <c r="P1247" s="34">
        <f t="shared" si="552"/>
        <v>1</v>
      </c>
      <c r="Q1247" s="34">
        <f t="shared" si="547"/>
        <v>250</v>
      </c>
      <c r="R1247" s="44"/>
      <c r="S1247" s="44"/>
      <c r="T1247" s="44"/>
      <c r="U1247" s="37">
        <f t="shared" si="553"/>
        <v>0</v>
      </c>
      <c r="V1247" s="34">
        <f t="shared" si="548"/>
        <v>0</v>
      </c>
      <c r="W1247" s="57">
        <f t="shared" si="554"/>
        <v>3</v>
      </c>
      <c r="X1247" s="88"/>
      <c r="Y1247" s="64"/>
      <c r="Z1247" s="64">
        <v>250</v>
      </c>
      <c r="AA1247" s="35">
        <f t="shared" si="549"/>
        <v>750</v>
      </c>
    </row>
    <row r="1248" spans="1:27" ht="15" customHeight="1">
      <c r="A1248" s="62" t="s">
        <v>1613</v>
      </c>
      <c r="B1248" s="101" t="s">
        <v>763</v>
      </c>
      <c r="C1248" s="78">
        <v>6</v>
      </c>
      <c r="D1248" s="78"/>
      <c r="E1248" s="78"/>
      <c r="F1248" s="44">
        <f t="shared" si="550"/>
        <v>6</v>
      </c>
      <c r="G1248" s="34">
        <f t="shared" si="545"/>
        <v>1800</v>
      </c>
      <c r="H1248" s="44"/>
      <c r="I1248" s="44">
        <v>1</v>
      </c>
      <c r="J1248" s="44"/>
      <c r="K1248" s="44">
        <f t="shared" si="551"/>
        <v>1</v>
      </c>
      <c r="L1248" s="34">
        <f t="shared" si="546"/>
        <v>300</v>
      </c>
      <c r="M1248" s="44"/>
      <c r="N1248" s="44"/>
      <c r="O1248" s="44">
        <v>1</v>
      </c>
      <c r="P1248" s="44">
        <f t="shared" si="552"/>
        <v>1</v>
      </c>
      <c r="Q1248" s="34">
        <f t="shared" si="547"/>
        <v>300</v>
      </c>
      <c r="R1248" s="44"/>
      <c r="S1248" s="44">
        <v>2</v>
      </c>
      <c r="T1248" s="44"/>
      <c r="U1248" s="155">
        <f t="shared" si="553"/>
        <v>2</v>
      </c>
      <c r="V1248" s="34">
        <f t="shared" si="548"/>
        <v>600</v>
      </c>
      <c r="W1248" s="109">
        <f t="shared" si="554"/>
        <v>10</v>
      </c>
      <c r="X1248" s="109"/>
      <c r="Y1248" s="102"/>
      <c r="Z1248" s="64">
        <v>300</v>
      </c>
      <c r="AA1248" s="35">
        <f t="shared" si="549"/>
        <v>3000</v>
      </c>
    </row>
    <row r="1249" spans="1:27" ht="15" customHeight="1">
      <c r="A1249" s="62" t="s">
        <v>1629</v>
      </c>
      <c r="B1249" s="59" t="s">
        <v>1630</v>
      </c>
      <c r="C1249" s="48"/>
      <c r="D1249" s="48"/>
      <c r="E1249" s="48"/>
      <c r="F1249" s="34">
        <f t="shared" si="550"/>
        <v>0</v>
      </c>
      <c r="G1249" s="34">
        <f t="shared" si="545"/>
        <v>0</v>
      </c>
      <c r="H1249" s="34"/>
      <c r="I1249" s="34"/>
      <c r="J1249" s="34"/>
      <c r="K1249" s="34">
        <f t="shared" si="551"/>
        <v>0</v>
      </c>
      <c r="L1249" s="34">
        <f t="shared" si="546"/>
        <v>0</v>
      </c>
      <c r="M1249" s="34"/>
      <c r="N1249" s="34"/>
      <c r="O1249" s="34"/>
      <c r="P1249" s="34">
        <f t="shared" si="552"/>
        <v>0</v>
      </c>
      <c r="Q1249" s="34">
        <f t="shared" si="547"/>
        <v>0</v>
      </c>
      <c r="R1249" s="34"/>
      <c r="S1249" s="34"/>
      <c r="T1249" s="34"/>
      <c r="U1249" s="37">
        <f t="shared" si="553"/>
        <v>0</v>
      </c>
      <c r="V1249" s="34">
        <f t="shared" si="548"/>
        <v>0</v>
      </c>
      <c r="W1249" s="57">
        <f t="shared" si="554"/>
        <v>0</v>
      </c>
      <c r="X1249" s="87"/>
      <c r="Y1249" s="61"/>
      <c r="Z1249" s="61"/>
      <c r="AA1249" s="35">
        <f t="shared" si="549"/>
        <v>0</v>
      </c>
    </row>
    <row r="1250" spans="1:27" ht="15" customHeight="1">
      <c r="A1250" s="62" t="s">
        <v>1657</v>
      </c>
      <c r="B1250" s="59" t="s">
        <v>763</v>
      </c>
      <c r="C1250" s="48">
        <v>10</v>
      </c>
      <c r="D1250" s="48"/>
      <c r="E1250" s="48"/>
      <c r="F1250" s="34">
        <f t="shared" si="550"/>
        <v>10</v>
      </c>
      <c r="G1250" s="34">
        <f t="shared" si="545"/>
        <v>4500</v>
      </c>
      <c r="H1250" s="34">
        <v>12</v>
      </c>
      <c r="I1250" s="34"/>
      <c r="J1250" s="34"/>
      <c r="K1250" s="34">
        <f t="shared" si="551"/>
        <v>12</v>
      </c>
      <c r="L1250" s="34">
        <f t="shared" si="546"/>
        <v>5400</v>
      </c>
      <c r="M1250" s="34">
        <v>5</v>
      </c>
      <c r="N1250" s="34"/>
      <c r="O1250" s="34"/>
      <c r="P1250" s="34">
        <f t="shared" si="552"/>
        <v>5</v>
      </c>
      <c r="Q1250" s="34">
        <f t="shared" si="547"/>
        <v>2250</v>
      </c>
      <c r="R1250" s="34"/>
      <c r="S1250" s="34"/>
      <c r="T1250" s="34"/>
      <c r="U1250" s="37">
        <f t="shared" si="553"/>
        <v>0</v>
      </c>
      <c r="V1250" s="34">
        <f t="shared" si="548"/>
        <v>0</v>
      </c>
      <c r="W1250" s="57">
        <f t="shared" si="554"/>
        <v>27</v>
      </c>
      <c r="X1250" s="87"/>
      <c r="Y1250" s="61"/>
      <c r="Z1250" s="61">
        <v>450</v>
      </c>
      <c r="AA1250" s="35">
        <f t="shared" si="549"/>
        <v>12150</v>
      </c>
    </row>
    <row r="1251" spans="1:27" ht="15" customHeight="1">
      <c r="A1251" s="62" t="s">
        <v>1658</v>
      </c>
      <c r="B1251" s="59" t="s">
        <v>763</v>
      </c>
      <c r="C1251" s="48"/>
      <c r="D1251" s="48"/>
      <c r="E1251" s="48"/>
      <c r="F1251" s="34">
        <f t="shared" si="550"/>
        <v>0</v>
      </c>
      <c r="G1251" s="34">
        <f t="shared" si="545"/>
        <v>0</v>
      </c>
      <c r="H1251" s="34"/>
      <c r="I1251" s="34"/>
      <c r="J1251" s="34"/>
      <c r="K1251" s="34">
        <f t="shared" si="551"/>
        <v>0</v>
      </c>
      <c r="L1251" s="34">
        <f t="shared" si="546"/>
        <v>0</v>
      </c>
      <c r="M1251" s="34"/>
      <c r="N1251" s="34"/>
      <c r="O1251" s="34"/>
      <c r="P1251" s="34">
        <f t="shared" si="552"/>
        <v>0</v>
      </c>
      <c r="Q1251" s="34">
        <f t="shared" si="547"/>
        <v>0</v>
      </c>
      <c r="R1251" s="34"/>
      <c r="S1251" s="34"/>
      <c r="T1251" s="34"/>
      <c r="U1251" s="37">
        <f t="shared" si="553"/>
        <v>0</v>
      </c>
      <c r="V1251" s="34">
        <f t="shared" si="548"/>
        <v>0</v>
      </c>
      <c r="W1251" s="57">
        <f t="shared" si="554"/>
        <v>0</v>
      </c>
      <c r="X1251" s="87"/>
      <c r="Y1251" s="61"/>
      <c r="Z1251" s="61">
        <v>350</v>
      </c>
      <c r="AA1251" s="35">
        <f t="shared" si="549"/>
        <v>0</v>
      </c>
    </row>
    <row r="1252" spans="1:27" ht="15" customHeight="1">
      <c r="A1252" s="62" t="s">
        <v>1664</v>
      </c>
      <c r="B1252" s="59" t="s">
        <v>763</v>
      </c>
      <c r="C1252" s="48"/>
      <c r="D1252" s="48">
        <v>2</v>
      </c>
      <c r="E1252" s="48"/>
      <c r="F1252" s="34">
        <f t="shared" si="550"/>
        <v>2</v>
      </c>
      <c r="G1252" s="34">
        <f t="shared" si="545"/>
        <v>400</v>
      </c>
      <c r="H1252" s="34"/>
      <c r="I1252" s="34"/>
      <c r="J1252" s="34"/>
      <c r="K1252" s="34">
        <f t="shared" si="551"/>
        <v>0</v>
      </c>
      <c r="L1252" s="34">
        <f t="shared" si="546"/>
        <v>0</v>
      </c>
      <c r="M1252" s="34"/>
      <c r="N1252" s="34"/>
      <c r="O1252" s="34"/>
      <c r="P1252" s="34">
        <f t="shared" si="552"/>
        <v>0</v>
      </c>
      <c r="Q1252" s="34">
        <f t="shared" si="547"/>
        <v>0</v>
      </c>
      <c r="R1252" s="34"/>
      <c r="S1252" s="34"/>
      <c r="T1252" s="34"/>
      <c r="U1252" s="37">
        <f t="shared" si="553"/>
        <v>0</v>
      </c>
      <c r="V1252" s="34">
        <f t="shared" si="548"/>
        <v>0</v>
      </c>
      <c r="W1252" s="57">
        <f t="shared" si="554"/>
        <v>2</v>
      </c>
      <c r="X1252" s="87"/>
      <c r="Y1252" s="61"/>
      <c r="Z1252" s="61">
        <v>200</v>
      </c>
      <c r="AA1252" s="35">
        <f t="shared" si="549"/>
        <v>400</v>
      </c>
    </row>
    <row r="1253" spans="1:27" ht="15" customHeight="1">
      <c r="A1253" s="62" t="s">
        <v>1841</v>
      </c>
      <c r="B1253" s="59" t="s">
        <v>763</v>
      </c>
      <c r="C1253" s="48"/>
      <c r="D1253" s="48">
        <v>1</v>
      </c>
      <c r="E1253" s="48"/>
      <c r="F1253" s="34">
        <f t="shared" si="550"/>
        <v>1</v>
      </c>
      <c r="G1253" s="34">
        <f t="shared" si="545"/>
        <v>500</v>
      </c>
      <c r="H1253" s="34">
        <v>1</v>
      </c>
      <c r="I1253" s="34"/>
      <c r="J1253" s="34"/>
      <c r="K1253" s="34">
        <f t="shared" si="551"/>
        <v>1</v>
      </c>
      <c r="L1253" s="34">
        <f t="shared" si="546"/>
        <v>500</v>
      </c>
      <c r="M1253" s="34"/>
      <c r="N1253" s="34"/>
      <c r="O1253" s="34"/>
      <c r="P1253" s="34">
        <f t="shared" si="552"/>
        <v>0</v>
      </c>
      <c r="Q1253" s="34">
        <f t="shared" si="547"/>
        <v>0</v>
      </c>
      <c r="R1253" s="34"/>
      <c r="S1253" s="34"/>
      <c r="T1253" s="34"/>
      <c r="U1253" s="37">
        <f t="shared" si="553"/>
        <v>0</v>
      </c>
      <c r="V1253" s="34">
        <f t="shared" si="548"/>
        <v>0</v>
      </c>
      <c r="W1253" s="57">
        <f t="shared" si="554"/>
        <v>2</v>
      </c>
      <c r="X1253" s="87"/>
      <c r="Y1253" s="61"/>
      <c r="Z1253" s="61">
        <v>500</v>
      </c>
      <c r="AA1253" s="35">
        <f t="shared" si="549"/>
        <v>1000</v>
      </c>
    </row>
    <row r="1254" spans="1:27" ht="15" customHeight="1">
      <c r="A1254" s="62" t="s">
        <v>1842</v>
      </c>
      <c r="B1254" s="59" t="s">
        <v>763</v>
      </c>
      <c r="C1254" s="48"/>
      <c r="D1254" s="48">
        <v>1</v>
      </c>
      <c r="E1254" s="48"/>
      <c r="F1254" s="34">
        <f t="shared" si="550"/>
        <v>1</v>
      </c>
      <c r="G1254" s="34">
        <f t="shared" si="545"/>
        <v>1000</v>
      </c>
      <c r="H1254" s="34"/>
      <c r="I1254" s="34"/>
      <c r="J1254" s="34"/>
      <c r="K1254" s="34">
        <f t="shared" si="551"/>
        <v>0</v>
      </c>
      <c r="L1254" s="34">
        <f t="shared" si="546"/>
        <v>0</v>
      </c>
      <c r="M1254" s="34"/>
      <c r="N1254" s="34"/>
      <c r="O1254" s="34"/>
      <c r="P1254" s="34">
        <f t="shared" si="552"/>
        <v>0</v>
      </c>
      <c r="Q1254" s="34">
        <f t="shared" si="547"/>
        <v>0</v>
      </c>
      <c r="R1254" s="34"/>
      <c r="S1254" s="34"/>
      <c r="T1254" s="34"/>
      <c r="U1254" s="37">
        <f t="shared" si="553"/>
        <v>0</v>
      </c>
      <c r="V1254" s="34">
        <f t="shared" si="548"/>
        <v>0</v>
      </c>
      <c r="W1254" s="57">
        <f t="shared" si="554"/>
        <v>1</v>
      </c>
      <c r="X1254" s="87"/>
      <c r="Y1254" s="61"/>
      <c r="Z1254" s="61">
        <v>1000</v>
      </c>
      <c r="AA1254" s="35">
        <f t="shared" si="549"/>
        <v>1000</v>
      </c>
    </row>
    <row r="1255" spans="1:27" ht="15" customHeight="1">
      <c r="A1255" s="62" t="s">
        <v>1843</v>
      </c>
      <c r="B1255" s="63" t="s">
        <v>763</v>
      </c>
      <c r="C1255" s="78">
        <v>50</v>
      </c>
      <c r="D1255" s="78"/>
      <c r="E1255" s="78"/>
      <c r="F1255" s="34">
        <f t="shared" si="550"/>
        <v>50</v>
      </c>
      <c r="G1255" s="34">
        <f t="shared" si="545"/>
        <v>1000</v>
      </c>
      <c r="H1255" s="44"/>
      <c r="I1255" s="44"/>
      <c r="J1255" s="44"/>
      <c r="K1255" s="34">
        <f t="shared" si="551"/>
        <v>0</v>
      </c>
      <c r="L1255" s="34">
        <f t="shared" si="546"/>
        <v>0</v>
      </c>
      <c r="M1255" s="44"/>
      <c r="N1255" s="44"/>
      <c r="O1255" s="44"/>
      <c r="P1255" s="34">
        <f t="shared" si="552"/>
        <v>0</v>
      </c>
      <c r="Q1255" s="34">
        <f t="shared" si="547"/>
        <v>0</v>
      </c>
      <c r="R1255" s="44"/>
      <c r="S1255" s="44"/>
      <c r="T1255" s="44"/>
      <c r="U1255" s="37">
        <f t="shared" si="553"/>
        <v>0</v>
      </c>
      <c r="V1255" s="34">
        <f t="shared" si="548"/>
        <v>0</v>
      </c>
      <c r="W1255" s="57">
        <f t="shared" si="554"/>
        <v>50</v>
      </c>
      <c r="X1255" s="88"/>
      <c r="Y1255" s="64"/>
      <c r="Z1255" s="64">
        <v>20</v>
      </c>
      <c r="AA1255" s="35">
        <f t="shared" si="549"/>
        <v>1000</v>
      </c>
    </row>
    <row r="1256" spans="1:27" ht="15" customHeight="1">
      <c r="A1256" s="62" t="s">
        <v>1216</v>
      </c>
      <c r="B1256" s="63" t="s">
        <v>763</v>
      </c>
      <c r="C1256" s="78">
        <v>4</v>
      </c>
      <c r="D1256" s="78"/>
      <c r="E1256" s="78"/>
      <c r="F1256" s="34">
        <f t="shared" si="550"/>
        <v>4</v>
      </c>
      <c r="G1256" s="34">
        <f t="shared" si="545"/>
        <v>4000</v>
      </c>
      <c r="H1256" s="44">
        <v>2</v>
      </c>
      <c r="I1256" s="44"/>
      <c r="J1256" s="44"/>
      <c r="K1256" s="34">
        <f t="shared" si="551"/>
        <v>2</v>
      </c>
      <c r="L1256" s="34">
        <f t="shared" si="546"/>
        <v>2000</v>
      </c>
      <c r="M1256" s="44"/>
      <c r="N1256" s="44"/>
      <c r="O1256" s="44"/>
      <c r="P1256" s="34">
        <f t="shared" si="552"/>
        <v>0</v>
      </c>
      <c r="Q1256" s="34">
        <f t="shared" si="547"/>
        <v>0</v>
      </c>
      <c r="R1256" s="44"/>
      <c r="S1256" s="44"/>
      <c r="T1256" s="44"/>
      <c r="U1256" s="37">
        <f t="shared" si="553"/>
        <v>0</v>
      </c>
      <c r="V1256" s="34">
        <f t="shared" si="548"/>
        <v>0</v>
      </c>
      <c r="W1256" s="57">
        <f t="shared" si="554"/>
        <v>6</v>
      </c>
      <c r="X1256" s="88"/>
      <c r="Y1256" s="64"/>
      <c r="Z1256" s="64">
        <v>1000</v>
      </c>
      <c r="AA1256" s="35">
        <f t="shared" si="549"/>
        <v>6000</v>
      </c>
    </row>
    <row r="1257" spans="1:27" ht="15" customHeight="1">
      <c r="A1257" s="62" t="s">
        <v>1844</v>
      </c>
      <c r="B1257" s="63" t="s">
        <v>763</v>
      </c>
      <c r="C1257" s="78">
        <v>8</v>
      </c>
      <c r="D1257" s="78"/>
      <c r="E1257" s="78"/>
      <c r="F1257" s="34">
        <f t="shared" si="550"/>
        <v>8</v>
      </c>
      <c r="G1257" s="34">
        <f t="shared" si="545"/>
        <v>600</v>
      </c>
      <c r="H1257" s="44"/>
      <c r="I1257" s="44"/>
      <c r="J1257" s="44"/>
      <c r="K1257" s="34">
        <f t="shared" si="551"/>
        <v>0</v>
      </c>
      <c r="L1257" s="34">
        <f t="shared" si="546"/>
        <v>0</v>
      </c>
      <c r="M1257" s="44"/>
      <c r="N1257" s="44"/>
      <c r="O1257" s="44"/>
      <c r="P1257" s="34">
        <f t="shared" si="552"/>
        <v>0</v>
      </c>
      <c r="Q1257" s="34">
        <f t="shared" si="547"/>
        <v>0</v>
      </c>
      <c r="R1257" s="44"/>
      <c r="S1257" s="44"/>
      <c r="T1257" s="44"/>
      <c r="U1257" s="37">
        <f t="shared" si="553"/>
        <v>0</v>
      </c>
      <c r="V1257" s="34">
        <f t="shared" si="548"/>
        <v>0</v>
      </c>
      <c r="W1257" s="57">
        <f t="shared" si="554"/>
        <v>8</v>
      </c>
      <c r="X1257" s="88"/>
      <c r="Y1257" s="64"/>
      <c r="Z1257" s="64">
        <v>75</v>
      </c>
      <c r="AA1257" s="35">
        <f t="shared" si="549"/>
        <v>600</v>
      </c>
    </row>
    <row r="1258" spans="1:27" ht="15" customHeight="1">
      <c r="A1258" s="62" t="s">
        <v>1253</v>
      </c>
      <c r="B1258" s="63" t="s">
        <v>763</v>
      </c>
      <c r="C1258" s="78">
        <v>4</v>
      </c>
      <c r="D1258" s="78"/>
      <c r="E1258" s="78"/>
      <c r="F1258" s="34">
        <f t="shared" ref="F1258:F1260" si="565">SUM(C1258:E1258)</f>
        <v>4</v>
      </c>
      <c r="G1258" s="34">
        <f t="shared" ref="G1258:G1260" si="566">F1258*Z1258</f>
        <v>4000</v>
      </c>
      <c r="H1258" s="44"/>
      <c r="I1258" s="44"/>
      <c r="J1258" s="44"/>
      <c r="K1258" s="34">
        <f t="shared" ref="K1258:K1260" si="567">SUM(H1258:J1258)</f>
        <v>0</v>
      </c>
      <c r="L1258" s="34">
        <f t="shared" ref="L1258:L1260" si="568">K1258*Z1258</f>
        <v>0</v>
      </c>
      <c r="M1258" s="44"/>
      <c r="N1258" s="44"/>
      <c r="O1258" s="44"/>
      <c r="P1258" s="34">
        <f t="shared" ref="P1258:P1260" si="569">SUM(M1258:O1258)</f>
        <v>0</v>
      </c>
      <c r="Q1258" s="34">
        <f t="shared" ref="Q1258:Q1260" si="570">P1258*Z1258</f>
        <v>0</v>
      </c>
      <c r="R1258" s="44"/>
      <c r="S1258" s="44"/>
      <c r="T1258" s="44"/>
      <c r="U1258" s="37">
        <f t="shared" ref="U1258:U1260" si="571">SUM(R1258:T1258)</f>
        <v>0</v>
      </c>
      <c r="V1258" s="34">
        <f t="shared" ref="V1258:V1260" si="572">U1258*Z1258</f>
        <v>0</v>
      </c>
      <c r="W1258" s="57">
        <f t="shared" ref="W1258:W1260" si="573">F1258+K1258+P1258+U1258</f>
        <v>4</v>
      </c>
      <c r="X1258" s="88"/>
      <c r="Y1258" s="64"/>
      <c r="Z1258" s="64">
        <v>1000</v>
      </c>
      <c r="AA1258" s="35">
        <f t="shared" ref="AA1258:AA1260" si="574">W1258*Z1258</f>
        <v>4000</v>
      </c>
    </row>
    <row r="1259" spans="1:27" ht="15" customHeight="1">
      <c r="A1259" s="62" t="s">
        <v>1846</v>
      </c>
      <c r="B1259" s="63" t="s">
        <v>763</v>
      </c>
      <c r="C1259" s="78">
        <v>5</v>
      </c>
      <c r="D1259" s="78">
        <v>8</v>
      </c>
      <c r="E1259" s="78"/>
      <c r="F1259" s="34">
        <f t="shared" si="565"/>
        <v>13</v>
      </c>
      <c r="G1259" s="34">
        <f t="shared" si="566"/>
        <v>2600</v>
      </c>
      <c r="H1259" s="44">
        <v>12</v>
      </c>
      <c r="I1259" s="44"/>
      <c r="J1259" s="44">
        <v>4</v>
      </c>
      <c r="K1259" s="34">
        <f t="shared" si="567"/>
        <v>16</v>
      </c>
      <c r="L1259" s="34">
        <f t="shared" si="568"/>
        <v>3200</v>
      </c>
      <c r="M1259" s="44">
        <v>5</v>
      </c>
      <c r="N1259" s="44"/>
      <c r="O1259" s="44"/>
      <c r="P1259" s="34">
        <f t="shared" si="569"/>
        <v>5</v>
      </c>
      <c r="Q1259" s="34">
        <f t="shared" si="570"/>
        <v>1000</v>
      </c>
      <c r="R1259" s="44"/>
      <c r="S1259" s="44"/>
      <c r="T1259" s="44"/>
      <c r="U1259" s="37">
        <f t="shared" si="571"/>
        <v>0</v>
      </c>
      <c r="V1259" s="34">
        <f t="shared" si="572"/>
        <v>0</v>
      </c>
      <c r="W1259" s="57">
        <f t="shared" si="573"/>
        <v>34</v>
      </c>
      <c r="X1259" s="88"/>
      <c r="Y1259" s="64"/>
      <c r="Z1259" s="64">
        <v>200</v>
      </c>
      <c r="AA1259" s="35">
        <f t="shared" si="574"/>
        <v>6800</v>
      </c>
    </row>
    <row r="1260" spans="1:27" ht="15" customHeight="1">
      <c r="A1260" s="62" t="s">
        <v>1847</v>
      </c>
      <c r="B1260" s="63" t="s">
        <v>763</v>
      </c>
      <c r="C1260" s="78">
        <v>4</v>
      </c>
      <c r="D1260" s="78"/>
      <c r="E1260" s="78"/>
      <c r="F1260" s="34">
        <f t="shared" si="565"/>
        <v>4</v>
      </c>
      <c r="G1260" s="34">
        <f t="shared" si="566"/>
        <v>2000</v>
      </c>
      <c r="H1260" s="44"/>
      <c r="I1260" s="44"/>
      <c r="J1260" s="44"/>
      <c r="K1260" s="34">
        <f t="shared" si="567"/>
        <v>0</v>
      </c>
      <c r="L1260" s="34">
        <f t="shared" si="568"/>
        <v>0</v>
      </c>
      <c r="M1260" s="44"/>
      <c r="N1260" s="44"/>
      <c r="O1260" s="44"/>
      <c r="P1260" s="34">
        <f t="shared" si="569"/>
        <v>0</v>
      </c>
      <c r="Q1260" s="34">
        <f t="shared" si="570"/>
        <v>0</v>
      </c>
      <c r="R1260" s="44"/>
      <c r="S1260" s="44"/>
      <c r="T1260" s="44"/>
      <c r="U1260" s="37">
        <f t="shared" si="571"/>
        <v>0</v>
      </c>
      <c r="V1260" s="34">
        <f t="shared" si="572"/>
        <v>0</v>
      </c>
      <c r="W1260" s="57">
        <f t="shared" si="573"/>
        <v>4</v>
      </c>
      <c r="X1260" s="88"/>
      <c r="Y1260" s="64"/>
      <c r="Z1260" s="64">
        <v>500</v>
      </c>
      <c r="AA1260" s="35">
        <f t="shared" si="574"/>
        <v>2000</v>
      </c>
    </row>
    <row r="1261" spans="1:27" ht="15" customHeight="1">
      <c r="A1261" s="62" t="s">
        <v>1844</v>
      </c>
      <c r="B1261" s="63" t="s">
        <v>763</v>
      </c>
      <c r="C1261" s="78">
        <v>8</v>
      </c>
      <c r="D1261" s="78"/>
      <c r="E1261" s="78"/>
      <c r="F1261" s="34">
        <f t="shared" ref="F1261:F1263" si="575">SUM(C1261:E1261)</f>
        <v>8</v>
      </c>
      <c r="G1261" s="34">
        <f t="shared" ref="G1261:G1263" si="576">F1261*Z1261</f>
        <v>400</v>
      </c>
      <c r="H1261" s="44"/>
      <c r="I1261" s="44"/>
      <c r="J1261" s="44">
        <v>4</v>
      </c>
      <c r="K1261" s="34">
        <f t="shared" ref="K1261:K1263" si="577">SUM(H1261:J1261)</f>
        <v>4</v>
      </c>
      <c r="L1261" s="34">
        <f t="shared" ref="L1261:L1263" si="578">K1261*Z1261</f>
        <v>200</v>
      </c>
      <c r="M1261" s="44"/>
      <c r="N1261" s="44"/>
      <c r="O1261" s="44"/>
      <c r="P1261" s="34">
        <f t="shared" ref="P1261:P1263" si="579">SUM(M1261:O1261)</f>
        <v>0</v>
      </c>
      <c r="Q1261" s="34">
        <f t="shared" ref="Q1261:Q1263" si="580">P1261*Z1261</f>
        <v>0</v>
      </c>
      <c r="R1261" s="44"/>
      <c r="S1261" s="44"/>
      <c r="T1261" s="44"/>
      <c r="U1261" s="37">
        <f t="shared" ref="U1261:U1263" si="581">SUM(R1261:T1261)</f>
        <v>0</v>
      </c>
      <c r="V1261" s="34">
        <f t="shared" ref="V1261:V1263" si="582">U1261*Z1261</f>
        <v>0</v>
      </c>
      <c r="W1261" s="57">
        <f t="shared" ref="W1261:W1263" si="583">F1261+K1261+P1261+U1261</f>
        <v>12</v>
      </c>
      <c r="X1261" s="88"/>
      <c r="Y1261" s="64"/>
      <c r="Z1261" s="64">
        <v>50</v>
      </c>
      <c r="AA1261" s="35">
        <f t="shared" ref="AA1261:AA1263" si="584">W1261*Z1261</f>
        <v>600</v>
      </c>
    </row>
    <row r="1262" spans="1:27" ht="15" customHeight="1">
      <c r="A1262" s="62" t="s">
        <v>1850</v>
      </c>
      <c r="B1262" s="63" t="s">
        <v>763</v>
      </c>
      <c r="C1262" s="78">
        <v>8</v>
      </c>
      <c r="D1262" s="78"/>
      <c r="E1262" s="78"/>
      <c r="F1262" s="34">
        <f t="shared" si="575"/>
        <v>8</v>
      </c>
      <c r="G1262" s="34">
        <f t="shared" si="576"/>
        <v>8000</v>
      </c>
      <c r="H1262" s="44"/>
      <c r="I1262" s="44"/>
      <c r="J1262" s="44">
        <v>3</v>
      </c>
      <c r="K1262" s="34">
        <f t="shared" si="577"/>
        <v>3</v>
      </c>
      <c r="L1262" s="34">
        <f t="shared" si="578"/>
        <v>3000</v>
      </c>
      <c r="M1262" s="44">
        <v>2</v>
      </c>
      <c r="N1262" s="44"/>
      <c r="O1262" s="44"/>
      <c r="P1262" s="34">
        <f t="shared" si="579"/>
        <v>2</v>
      </c>
      <c r="Q1262" s="34">
        <f t="shared" si="580"/>
        <v>2000</v>
      </c>
      <c r="R1262" s="44">
        <v>1</v>
      </c>
      <c r="S1262" s="44"/>
      <c r="T1262" s="44"/>
      <c r="U1262" s="37">
        <f t="shared" si="581"/>
        <v>1</v>
      </c>
      <c r="V1262" s="34">
        <f t="shared" si="582"/>
        <v>1000</v>
      </c>
      <c r="W1262" s="57">
        <f t="shared" si="583"/>
        <v>14</v>
      </c>
      <c r="X1262" s="88"/>
      <c r="Y1262" s="64"/>
      <c r="Z1262" s="64">
        <v>1000</v>
      </c>
      <c r="AA1262" s="35">
        <f t="shared" si="584"/>
        <v>14000</v>
      </c>
    </row>
    <row r="1263" spans="1:27" ht="15" customHeight="1">
      <c r="A1263" s="62" t="s">
        <v>1852</v>
      </c>
      <c r="B1263" s="63" t="s">
        <v>1045</v>
      </c>
      <c r="C1263" s="78">
        <v>20</v>
      </c>
      <c r="D1263" s="78"/>
      <c r="E1263" s="78"/>
      <c r="F1263" s="34">
        <f t="shared" si="575"/>
        <v>20</v>
      </c>
      <c r="G1263" s="34">
        <f t="shared" si="576"/>
        <v>1500</v>
      </c>
      <c r="H1263" s="44"/>
      <c r="I1263" s="44"/>
      <c r="J1263" s="44"/>
      <c r="K1263" s="34">
        <f t="shared" si="577"/>
        <v>0</v>
      </c>
      <c r="L1263" s="34">
        <f t="shared" si="578"/>
        <v>0</v>
      </c>
      <c r="M1263" s="44"/>
      <c r="N1263" s="44"/>
      <c r="O1263" s="44"/>
      <c r="P1263" s="34">
        <f t="shared" si="579"/>
        <v>0</v>
      </c>
      <c r="Q1263" s="34">
        <f t="shared" si="580"/>
        <v>0</v>
      </c>
      <c r="R1263" s="44"/>
      <c r="S1263" s="44"/>
      <c r="T1263" s="44"/>
      <c r="U1263" s="37">
        <f t="shared" si="581"/>
        <v>0</v>
      </c>
      <c r="V1263" s="34">
        <f t="shared" si="582"/>
        <v>0</v>
      </c>
      <c r="W1263" s="57">
        <f t="shared" si="583"/>
        <v>20</v>
      </c>
      <c r="X1263" s="88"/>
      <c r="Y1263" s="64"/>
      <c r="Z1263" s="64">
        <v>75</v>
      </c>
      <c r="AA1263" s="35">
        <f t="shared" si="584"/>
        <v>1500</v>
      </c>
    </row>
    <row r="1264" spans="1:27" ht="15" customHeight="1">
      <c r="A1264" s="62" t="s">
        <v>793</v>
      </c>
      <c r="B1264" s="63"/>
      <c r="C1264" s="78"/>
      <c r="D1264" s="78"/>
      <c r="E1264" s="78"/>
      <c r="F1264" s="34">
        <f t="shared" si="550"/>
        <v>0</v>
      </c>
      <c r="G1264" s="34">
        <f t="shared" si="545"/>
        <v>0</v>
      </c>
      <c r="H1264" s="44"/>
      <c r="I1264" s="44"/>
      <c r="J1264" s="44"/>
      <c r="K1264" s="34">
        <f t="shared" si="551"/>
        <v>0</v>
      </c>
      <c r="L1264" s="34">
        <f t="shared" si="546"/>
        <v>0</v>
      </c>
      <c r="M1264" s="44"/>
      <c r="N1264" s="44"/>
      <c r="O1264" s="44"/>
      <c r="P1264" s="34">
        <f t="shared" si="552"/>
        <v>0</v>
      </c>
      <c r="Q1264" s="34">
        <f t="shared" si="547"/>
        <v>0</v>
      </c>
      <c r="R1264" s="44"/>
      <c r="S1264" s="44"/>
      <c r="T1264" s="44"/>
      <c r="U1264" s="37">
        <f t="shared" si="553"/>
        <v>0</v>
      </c>
      <c r="V1264" s="34">
        <f t="shared" si="548"/>
        <v>0</v>
      </c>
      <c r="W1264" s="57">
        <f t="shared" si="554"/>
        <v>0</v>
      </c>
      <c r="X1264" s="88"/>
      <c r="Y1264" s="64"/>
      <c r="Z1264" s="64"/>
      <c r="AA1264" s="35">
        <f t="shared" si="549"/>
        <v>0</v>
      </c>
    </row>
    <row r="1265" spans="1:27" ht="15" customHeight="1">
      <c r="A1265" s="62" t="s">
        <v>794</v>
      </c>
      <c r="B1265" s="63"/>
      <c r="C1265" s="78"/>
      <c r="D1265" s="78"/>
      <c r="E1265" s="78"/>
      <c r="F1265" s="34">
        <f t="shared" si="550"/>
        <v>0</v>
      </c>
      <c r="G1265" s="34">
        <f t="shared" si="545"/>
        <v>0</v>
      </c>
      <c r="H1265" s="44"/>
      <c r="I1265" s="44"/>
      <c r="J1265" s="44"/>
      <c r="K1265" s="34">
        <f t="shared" si="551"/>
        <v>0</v>
      </c>
      <c r="L1265" s="34">
        <f t="shared" si="546"/>
        <v>0</v>
      </c>
      <c r="M1265" s="44"/>
      <c r="N1265" s="44"/>
      <c r="O1265" s="44"/>
      <c r="P1265" s="34">
        <f t="shared" si="552"/>
        <v>0</v>
      </c>
      <c r="Q1265" s="34">
        <f t="shared" si="547"/>
        <v>0</v>
      </c>
      <c r="R1265" s="44"/>
      <c r="S1265" s="44"/>
      <c r="T1265" s="44"/>
      <c r="U1265" s="37">
        <f t="shared" si="553"/>
        <v>0</v>
      </c>
      <c r="V1265" s="34">
        <f t="shared" si="548"/>
        <v>0</v>
      </c>
      <c r="W1265" s="57">
        <f t="shared" si="554"/>
        <v>0</v>
      </c>
      <c r="X1265" s="88"/>
      <c r="Y1265" s="64"/>
      <c r="Z1265" s="64"/>
      <c r="AA1265" s="35">
        <f t="shared" si="549"/>
        <v>0</v>
      </c>
    </row>
    <row r="1266" spans="1:27" ht="15" customHeight="1">
      <c r="A1266" s="62" t="s">
        <v>795</v>
      </c>
      <c r="B1266" s="63"/>
      <c r="C1266" s="78"/>
      <c r="D1266" s="78"/>
      <c r="E1266" s="78"/>
      <c r="F1266" s="34">
        <f t="shared" si="550"/>
        <v>0</v>
      </c>
      <c r="G1266" s="34">
        <f t="shared" si="545"/>
        <v>0</v>
      </c>
      <c r="H1266" s="44"/>
      <c r="I1266" s="44"/>
      <c r="J1266" s="44"/>
      <c r="K1266" s="34">
        <f t="shared" si="551"/>
        <v>0</v>
      </c>
      <c r="L1266" s="34">
        <f t="shared" si="546"/>
        <v>0</v>
      </c>
      <c r="M1266" s="44"/>
      <c r="N1266" s="44"/>
      <c r="O1266" s="44"/>
      <c r="P1266" s="34">
        <f t="shared" si="552"/>
        <v>0</v>
      </c>
      <c r="Q1266" s="34">
        <f t="shared" si="547"/>
        <v>0</v>
      </c>
      <c r="R1266" s="44"/>
      <c r="S1266" s="44"/>
      <c r="T1266" s="44"/>
      <c r="U1266" s="37">
        <f t="shared" si="553"/>
        <v>0</v>
      </c>
      <c r="V1266" s="34">
        <f t="shared" si="548"/>
        <v>0</v>
      </c>
      <c r="W1266" s="57">
        <f t="shared" si="554"/>
        <v>0</v>
      </c>
      <c r="X1266" s="88"/>
      <c r="Y1266" s="64"/>
      <c r="Z1266" s="64"/>
      <c r="AA1266" s="35">
        <f t="shared" si="549"/>
        <v>0</v>
      </c>
    </row>
    <row r="1267" spans="1:27" ht="15" customHeight="1">
      <c r="A1267" s="62" t="s">
        <v>796</v>
      </c>
      <c r="B1267" s="101"/>
      <c r="C1267" s="78"/>
      <c r="D1267" s="78"/>
      <c r="E1267" s="78"/>
      <c r="F1267" s="44">
        <f t="shared" si="550"/>
        <v>0</v>
      </c>
      <c r="G1267" s="34">
        <f t="shared" si="545"/>
        <v>0</v>
      </c>
      <c r="H1267" s="44"/>
      <c r="I1267" s="44"/>
      <c r="J1267" s="44"/>
      <c r="K1267" s="44">
        <f t="shared" si="551"/>
        <v>0</v>
      </c>
      <c r="L1267" s="34">
        <f t="shared" si="546"/>
        <v>0</v>
      </c>
      <c r="M1267" s="44"/>
      <c r="N1267" s="44"/>
      <c r="O1267" s="44"/>
      <c r="P1267" s="44">
        <f t="shared" si="552"/>
        <v>0</v>
      </c>
      <c r="Q1267" s="34">
        <f t="shared" si="547"/>
        <v>0</v>
      </c>
      <c r="R1267" s="44"/>
      <c r="S1267" s="44"/>
      <c r="T1267" s="44"/>
      <c r="U1267" s="155">
        <f t="shared" si="553"/>
        <v>0</v>
      </c>
      <c r="V1267" s="34">
        <f t="shared" si="548"/>
        <v>0</v>
      </c>
      <c r="W1267" s="109">
        <f t="shared" si="554"/>
        <v>0</v>
      </c>
      <c r="X1267" s="109"/>
      <c r="Y1267" s="102"/>
      <c r="Z1267" s="64"/>
      <c r="AA1267" s="35">
        <f t="shared" si="549"/>
        <v>0</v>
      </c>
    </row>
    <row r="1268" spans="1:27" ht="15" customHeight="1">
      <c r="A1268" s="30" t="s">
        <v>1242</v>
      </c>
      <c r="B1268" s="68"/>
      <c r="C1268" s="40"/>
      <c r="D1268" s="40"/>
      <c r="E1268" s="40"/>
      <c r="F1268" s="40"/>
      <c r="G1268" s="34">
        <f t="shared" si="285"/>
        <v>0</v>
      </c>
      <c r="H1268" s="40"/>
      <c r="I1268" s="40"/>
      <c r="J1268" s="40"/>
      <c r="K1268" s="40"/>
      <c r="L1268" s="34">
        <f t="shared" si="442"/>
        <v>0</v>
      </c>
      <c r="M1268" s="40"/>
      <c r="N1268" s="40"/>
      <c r="O1268" s="40"/>
      <c r="P1268" s="40"/>
      <c r="Q1268" s="34">
        <f t="shared" si="287"/>
        <v>0</v>
      </c>
      <c r="R1268" s="40"/>
      <c r="S1268" s="40"/>
      <c r="T1268" s="40"/>
      <c r="U1268" s="40"/>
      <c r="V1268" s="34">
        <f t="shared" si="288"/>
        <v>0</v>
      </c>
      <c r="W1268" s="57"/>
      <c r="X1268" s="87"/>
      <c r="Y1268" s="60"/>
      <c r="Z1268" s="60"/>
      <c r="AA1268" s="35">
        <f t="shared" si="290"/>
        <v>0</v>
      </c>
    </row>
    <row r="1269" spans="1:27" ht="15" customHeight="1">
      <c r="A1269" s="203" t="s">
        <v>1243</v>
      </c>
      <c r="B1269" s="186" t="s">
        <v>30</v>
      </c>
      <c r="C1269" s="48"/>
      <c r="D1269" s="48"/>
      <c r="E1269" s="48"/>
      <c r="F1269" s="34">
        <f t="shared" ref="F1269:F1278" si="585">SUM(C1269:E1269)</f>
        <v>0</v>
      </c>
      <c r="G1269" s="34">
        <f t="shared" ref="G1269:G1278" si="586">F1269*Z1269</f>
        <v>0</v>
      </c>
      <c r="H1269" s="34"/>
      <c r="I1269" s="34"/>
      <c r="J1269" s="34"/>
      <c r="K1269" s="34">
        <f t="shared" ref="K1269:K1278" si="587">SUM(H1269:J1269)</f>
        <v>0</v>
      </c>
      <c r="L1269" s="34">
        <f t="shared" ref="L1269:L1278" si="588">K1269*Z1269</f>
        <v>0</v>
      </c>
      <c r="M1269" s="34"/>
      <c r="N1269" s="34"/>
      <c r="O1269" s="34"/>
      <c r="P1269" s="34">
        <f t="shared" ref="P1269:P1278" si="589">SUM(M1269:O1269)</f>
        <v>0</v>
      </c>
      <c r="Q1269" s="34">
        <f t="shared" ref="Q1269:Q1278" si="590">P1269*Z1269</f>
        <v>0</v>
      </c>
      <c r="R1269" s="34"/>
      <c r="S1269" s="34"/>
      <c r="T1269" s="34"/>
      <c r="U1269" s="37">
        <f t="shared" ref="U1269:U1278" si="591">SUM(R1269:T1269)</f>
        <v>0</v>
      </c>
      <c r="V1269" s="34">
        <f t="shared" ref="V1269:V1278" si="592">U1269*Z1269</f>
        <v>0</v>
      </c>
      <c r="W1269" s="57">
        <f t="shared" ref="W1269:W1278" si="593">F1269+K1269+P1269+U1269</f>
        <v>0</v>
      </c>
      <c r="X1269" s="87"/>
      <c r="Y1269" s="61"/>
      <c r="Z1269" s="206">
        <v>2800</v>
      </c>
      <c r="AA1269" s="35">
        <f t="shared" ref="AA1269:AA1278" si="594">W1269*Z1269</f>
        <v>0</v>
      </c>
    </row>
    <row r="1270" spans="1:27" ht="15" customHeight="1">
      <c r="A1270" s="203" t="s">
        <v>1244</v>
      </c>
      <c r="B1270" s="186" t="s">
        <v>63</v>
      </c>
      <c r="C1270" s="48"/>
      <c r="D1270" s="48"/>
      <c r="E1270" s="48"/>
      <c r="F1270" s="34">
        <f t="shared" si="585"/>
        <v>0</v>
      </c>
      <c r="G1270" s="34">
        <f t="shared" si="586"/>
        <v>0</v>
      </c>
      <c r="H1270" s="34"/>
      <c r="I1270" s="34"/>
      <c r="J1270" s="34"/>
      <c r="K1270" s="34">
        <f t="shared" si="587"/>
        <v>0</v>
      </c>
      <c r="L1270" s="34">
        <f t="shared" si="588"/>
        <v>0</v>
      </c>
      <c r="M1270" s="34"/>
      <c r="N1270" s="34"/>
      <c r="O1270" s="34"/>
      <c r="P1270" s="34">
        <f t="shared" si="589"/>
        <v>0</v>
      </c>
      <c r="Q1270" s="34">
        <f t="shared" si="590"/>
        <v>0</v>
      </c>
      <c r="R1270" s="34"/>
      <c r="S1270" s="34"/>
      <c r="T1270" s="34"/>
      <c r="U1270" s="37">
        <f t="shared" si="591"/>
        <v>0</v>
      </c>
      <c r="V1270" s="34">
        <f t="shared" si="592"/>
        <v>0</v>
      </c>
      <c r="W1270" s="57">
        <f t="shared" si="593"/>
        <v>0</v>
      </c>
      <c r="X1270" s="87"/>
      <c r="Y1270" s="61"/>
      <c r="Z1270" s="206">
        <v>700</v>
      </c>
      <c r="AA1270" s="35">
        <f t="shared" si="594"/>
        <v>0</v>
      </c>
    </row>
    <row r="1271" spans="1:27" ht="15" customHeight="1">
      <c r="A1271" s="203" t="s">
        <v>1245</v>
      </c>
      <c r="B1271" s="186" t="s">
        <v>30</v>
      </c>
      <c r="C1271" s="48"/>
      <c r="D1271" s="48"/>
      <c r="E1271" s="48"/>
      <c r="F1271" s="34">
        <f t="shared" si="585"/>
        <v>0</v>
      </c>
      <c r="G1271" s="34">
        <f t="shared" si="586"/>
        <v>0</v>
      </c>
      <c r="H1271" s="34"/>
      <c r="I1271" s="34"/>
      <c r="J1271" s="34"/>
      <c r="K1271" s="34">
        <f t="shared" si="587"/>
        <v>0</v>
      </c>
      <c r="L1271" s="34">
        <f t="shared" si="588"/>
        <v>0</v>
      </c>
      <c r="M1271" s="34"/>
      <c r="N1271" s="34"/>
      <c r="O1271" s="34"/>
      <c r="P1271" s="34">
        <f t="shared" si="589"/>
        <v>0</v>
      </c>
      <c r="Q1271" s="34">
        <f t="shared" si="590"/>
        <v>0</v>
      </c>
      <c r="R1271" s="34"/>
      <c r="S1271" s="34"/>
      <c r="T1271" s="34"/>
      <c r="U1271" s="37">
        <f t="shared" si="591"/>
        <v>0</v>
      </c>
      <c r="V1271" s="34">
        <f t="shared" si="592"/>
        <v>0</v>
      </c>
      <c r="W1271" s="57">
        <f t="shared" si="593"/>
        <v>0</v>
      </c>
      <c r="X1271" s="87"/>
      <c r="Y1271" s="61"/>
      <c r="Z1271" s="206">
        <v>3000</v>
      </c>
      <c r="AA1271" s="35">
        <f t="shared" si="594"/>
        <v>0</v>
      </c>
    </row>
    <row r="1272" spans="1:27" ht="15" customHeight="1">
      <c r="A1272" s="203" t="s">
        <v>1246</v>
      </c>
      <c r="B1272" s="186" t="s">
        <v>30</v>
      </c>
      <c r="C1272" s="48"/>
      <c r="D1272" s="48"/>
      <c r="E1272" s="48"/>
      <c r="F1272" s="34">
        <f t="shared" si="585"/>
        <v>0</v>
      </c>
      <c r="G1272" s="34">
        <f t="shared" si="586"/>
        <v>0</v>
      </c>
      <c r="H1272" s="34"/>
      <c r="I1272" s="34"/>
      <c r="J1272" s="34"/>
      <c r="K1272" s="34">
        <f t="shared" si="587"/>
        <v>0</v>
      </c>
      <c r="L1272" s="34">
        <f t="shared" si="588"/>
        <v>0</v>
      </c>
      <c r="M1272" s="34"/>
      <c r="N1272" s="34"/>
      <c r="O1272" s="34"/>
      <c r="P1272" s="34">
        <f t="shared" si="589"/>
        <v>0</v>
      </c>
      <c r="Q1272" s="34">
        <f t="shared" si="590"/>
        <v>0</v>
      </c>
      <c r="R1272" s="34"/>
      <c r="S1272" s="34"/>
      <c r="T1272" s="34"/>
      <c r="U1272" s="37">
        <f t="shared" si="591"/>
        <v>0</v>
      </c>
      <c r="V1272" s="34">
        <f t="shared" si="592"/>
        <v>0</v>
      </c>
      <c r="W1272" s="57">
        <f t="shared" si="593"/>
        <v>0</v>
      </c>
      <c r="X1272" s="87"/>
      <c r="Y1272" s="61"/>
      <c r="Z1272" s="206">
        <v>200</v>
      </c>
      <c r="AA1272" s="35">
        <f t="shared" si="594"/>
        <v>0</v>
      </c>
    </row>
    <row r="1273" spans="1:27" ht="15" customHeight="1">
      <c r="A1273" s="203" t="s">
        <v>1247</v>
      </c>
      <c r="B1273" s="186" t="s">
        <v>30</v>
      </c>
      <c r="C1273" s="48"/>
      <c r="D1273" s="48"/>
      <c r="E1273" s="48"/>
      <c r="F1273" s="34">
        <f t="shared" si="585"/>
        <v>0</v>
      </c>
      <c r="G1273" s="34">
        <f t="shared" si="586"/>
        <v>0</v>
      </c>
      <c r="H1273" s="34"/>
      <c r="I1273" s="34"/>
      <c r="J1273" s="34"/>
      <c r="K1273" s="34">
        <f t="shared" si="587"/>
        <v>0</v>
      </c>
      <c r="L1273" s="34">
        <f t="shared" si="588"/>
        <v>0</v>
      </c>
      <c r="M1273" s="34"/>
      <c r="N1273" s="34"/>
      <c r="O1273" s="34"/>
      <c r="P1273" s="34">
        <f t="shared" si="589"/>
        <v>0</v>
      </c>
      <c r="Q1273" s="34">
        <f t="shared" si="590"/>
        <v>0</v>
      </c>
      <c r="R1273" s="34"/>
      <c r="S1273" s="34"/>
      <c r="T1273" s="34"/>
      <c r="U1273" s="37">
        <f t="shared" si="591"/>
        <v>0</v>
      </c>
      <c r="V1273" s="34">
        <f t="shared" si="592"/>
        <v>0</v>
      </c>
      <c r="W1273" s="57">
        <f t="shared" si="593"/>
        <v>0</v>
      </c>
      <c r="X1273" s="87"/>
      <c r="Y1273" s="61"/>
      <c r="Z1273" s="206">
        <v>4000</v>
      </c>
      <c r="AA1273" s="35">
        <f t="shared" si="594"/>
        <v>0</v>
      </c>
    </row>
    <row r="1274" spans="1:27" ht="15" customHeight="1">
      <c r="A1274" s="203" t="s">
        <v>1248</v>
      </c>
      <c r="B1274" s="186" t="s">
        <v>150</v>
      </c>
      <c r="C1274" s="48"/>
      <c r="D1274" s="48"/>
      <c r="E1274" s="48"/>
      <c r="F1274" s="34">
        <f t="shared" si="585"/>
        <v>0</v>
      </c>
      <c r="G1274" s="34">
        <f t="shared" si="586"/>
        <v>0</v>
      </c>
      <c r="H1274" s="34"/>
      <c r="I1274" s="34"/>
      <c r="J1274" s="34"/>
      <c r="K1274" s="34">
        <f t="shared" si="587"/>
        <v>0</v>
      </c>
      <c r="L1274" s="34">
        <f t="shared" si="588"/>
        <v>0</v>
      </c>
      <c r="M1274" s="34"/>
      <c r="N1274" s="34"/>
      <c r="O1274" s="34"/>
      <c r="P1274" s="34">
        <f t="shared" si="589"/>
        <v>0</v>
      </c>
      <c r="Q1274" s="34">
        <f t="shared" si="590"/>
        <v>0</v>
      </c>
      <c r="R1274" s="34"/>
      <c r="S1274" s="34"/>
      <c r="T1274" s="34"/>
      <c r="U1274" s="37">
        <f t="shared" si="591"/>
        <v>0</v>
      </c>
      <c r="V1274" s="34">
        <f t="shared" si="592"/>
        <v>0</v>
      </c>
      <c r="W1274" s="57">
        <f t="shared" si="593"/>
        <v>0</v>
      </c>
      <c r="X1274" s="87"/>
      <c r="Y1274" s="61"/>
      <c r="Z1274" s="206">
        <v>1200000</v>
      </c>
      <c r="AA1274" s="35">
        <f t="shared" si="594"/>
        <v>0</v>
      </c>
    </row>
    <row r="1275" spans="1:27" ht="15" customHeight="1">
      <c r="A1275" s="203" t="s">
        <v>1249</v>
      </c>
      <c r="B1275" s="186" t="s">
        <v>150</v>
      </c>
      <c r="C1275" s="78"/>
      <c r="D1275" s="78"/>
      <c r="E1275" s="78"/>
      <c r="F1275" s="34">
        <f t="shared" si="585"/>
        <v>0</v>
      </c>
      <c r="G1275" s="34">
        <f t="shared" si="586"/>
        <v>0</v>
      </c>
      <c r="H1275" s="44"/>
      <c r="I1275" s="44"/>
      <c r="J1275" s="44"/>
      <c r="K1275" s="34">
        <f t="shared" si="587"/>
        <v>0</v>
      </c>
      <c r="L1275" s="34">
        <f t="shared" si="588"/>
        <v>0</v>
      </c>
      <c r="M1275" s="44"/>
      <c r="N1275" s="44"/>
      <c r="O1275" s="44"/>
      <c r="P1275" s="34">
        <f t="shared" si="589"/>
        <v>0</v>
      </c>
      <c r="Q1275" s="34">
        <f t="shared" si="590"/>
        <v>0</v>
      </c>
      <c r="R1275" s="44"/>
      <c r="S1275" s="44"/>
      <c r="T1275" s="44"/>
      <c r="U1275" s="37">
        <f t="shared" si="591"/>
        <v>0</v>
      </c>
      <c r="V1275" s="34">
        <f t="shared" si="592"/>
        <v>0</v>
      </c>
      <c r="W1275" s="57">
        <f t="shared" si="593"/>
        <v>0</v>
      </c>
      <c r="X1275" s="88"/>
      <c r="Y1275" s="64"/>
      <c r="Z1275" s="206"/>
      <c r="AA1275" s="35">
        <f t="shared" si="594"/>
        <v>0</v>
      </c>
    </row>
    <row r="1276" spans="1:27" ht="15" customHeight="1">
      <c r="A1276" s="203" t="s">
        <v>1250</v>
      </c>
      <c r="B1276" s="186" t="s">
        <v>150</v>
      </c>
      <c r="C1276" s="78"/>
      <c r="D1276" s="78"/>
      <c r="E1276" s="78"/>
      <c r="F1276" s="34">
        <f t="shared" si="585"/>
        <v>0</v>
      </c>
      <c r="G1276" s="34">
        <f t="shared" si="586"/>
        <v>0</v>
      </c>
      <c r="H1276" s="44"/>
      <c r="I1276" s="44"/>
      <c r="J1276" s="44"/>
      <c r="K1276" s="34">
        <f t="shared" si="587"/>
        <v>0</v>
      </c>
      <c r="L1276" s="34">
        <f t="shared" si="588"/>
        <v>0</v>
      </c>
      <c r="M1276" s="44"/>
      <c r="N1276" s="44"/>
      <c r="O1276" s="44"/>
      <c r="P1276" s="34">
        <f t="shared" si="589"/>
        <v>0</v>
      </c>
      <c r="Q1276" s="34">
        <f t="shared" si="590"/>
        <v>0</v>
      </c>
      <c r="R1276" s="44"/>
      <c r="S1276" s="44"/>
      <c r="T1276" s="44"/>
      <c r="U1276" s="37">
        <f t="shared" si="591"/>
        <v>0</v>
      </c>
      <c r="V1276" s="34">
        <f t="shared" si="592"/>
        <v>0</v>
      </c>
      <c r="W1276" s="57">
        <f t="shared" si="593"/>
        <v>0</v>
      </c>
      <c r="X1276" s="88"/>
      <c r="Y1276" s="64"/>
      <c r="Z1276" s="206"/>
      <c r="AA1276" s="35">
        <f t="shared" si="594"/>
        <v>0</v>
      </c>
    </row>
    <row r="1277" spans="1:27" ht="15" customHeight="1">
      <c r="A1277" s="203" t="s">
        <v>1251</v>
      </c>
      <c r="B1277" s="186" t="s">
        <v>30</v>
      </c>
      <c r="C1277" s="78">
        <v>4</v>
      </c>
      <c r="D1277" s="78"/>
      <c r="E1277" s="78">
        <v>3</v>
      </c>
      <c r="F1277" s="34">
        <f t="shared" si="585"/>
        <v>7</v>
      </c>
      <c r="G1277" s="34">
        <f t="shared" si="586"/>
        <v>4900</v>
      </c>
      <c r="H1277" s="44"/>
      <c r="I1277" s="44"/>
      <c r="J1277" s="44"/>
      <c r="K1277" s="34">
        <f t="shared" si="587"/>
        <v>0</v>
      </c>
      <c r="L1277" s="34">
        <f t="shared" si="588"/>
        <v>0</v>
      </c>
      <c r="M1277" s="44"/>
      <c r="N1277" s="44"/>
      <c r="O1277" s="44"/>
      <c r="P1277" s="34">
        <f t="shared" si="589"/>
        <v>0</v>
      </c>
      <c r="Q1277" s="34">
        <f t="shared" si="590"/>
        <v>0</v>
      </c>
      <c r="R1277" s="44"/>
      <c r="S1277" s="44"/>
      <c r="T1277" s="44"/>
      <c r="U1277" s="37">
        <f t="shared" si="591"/>
        <v>0</v>
      </c>
      <c r="V1277" s="34">
        <f t="shared" si="592"/>
        <v>0</v>
      </c>
      <c r="W1277" s="57">
        <f t="shared" si="593"/>
        <v>7</v>
      </c>
      <c r="X1277" s="88"/>
      <c r="Y1277" s="64"/>
      <c r="Z1277" s="206">
        <v>700</v>
      </c>
      <c r="AA1277" s="35">
        <f t="shared" si="594"/>
        <v>4900</v>
      </c>
    </row>
    <row r="1278" spans="1:27" ht="15" customHeight="1">
      <c r="A1278" s="203" t="s">
        <v>1252</v>
      </c>
      <c r="B1278" s="186" t="s">
        <v>36</v>
      </c>
      <c r="C1278" s="78"/>
      <c r="D1278" s="78"/>
      <c r="E1278" s="78"/>
      <c r="F1278" s="44">
        <f t="shared" si="585"/>
        <v>0</v>
      </c>
      <c r="G1278" s="34">
        <f t="shared" si="586"/>
        <v>0</v>
      </c>
      <c r="H1278" s="44"/>
      <c r="I1278" s="44"/>
      <c r="J1278" s="44"/>
      <c r="K1278" s="44">
        <f t="shared" si="587"/>
        <v>0</v>
      </c>
      <c r="L1278" s="34">
        <f t="shared" si="588"/>
        <v>0</v>
      </c>
      <c r="M1278" s="44"/>
      <c r="N1278" s="44"/>
      <c r="O1278" s="44">
        <v>2</v>
      </c>
      <c r="P1278" s="44">
        <f t="shared" si="589"/>
        <v>2</v>
      </c>
      <c r="Q1278" s="34">
        <f t="shared" si="590"/>
        <v>10000</v>
      </c>
      <c r="R1278" s="44"/>
      <c r="S1278" s="44"/>
      <c r="T1278" s="44"/>
      <c r="U1278" s="155">
        <f t="shared" si="591"/>
        <v>0</v>
      </c>
      <c r="V1278" s="34">
        <f t="shared" si="592"/>
        <v>0</v>
      </c>
      <c r="W1278" s="109">
        <f t="shared" si="593"/>
        <v>2</v>
      </c>
      <c r="X1278" s="109"/>
      <c r="Y1278" s="102"/>
      <c r="Z1278" s="206">
        <v>5000</v>
      </c>
      <c r="AA1278" s="35">
        <f t="shared" si="594"/>
        <v>10000</v>
      </c>
    </row>
    <row r="1279" spans="1:27" ht="15" customHeight="1">
      <c r="A1279" s="203" t="s">
        <v>1253</v>
      </c>
      <c r="B1279" s="186" t="s">
        <v>30</v>
      </c>
      <c r="C1279" s="48"/>
      <c r="D1279" s="48">
        <v>1</v>
      </c>
      <c r="E1279" s="48"/>
      <c r="F1279" s="34">
        <f t="shared" ref="F1279:F1288" si="595">SUM(C1279:E1279)</f>
        <v>1</v>
      </c>
      <c r="G1279" s="34">
        <f t="shared" ref="G1279:G1288" si="596">F1279*Z1279</f>
        <v>250</v>
      </c>
      <c r="H1279" s="34"/>
      <c r="I1279" s="34"/>
      <c r="J1279" s="34"/>
      <c r="K1279" s="34">
        <f t="shared" ref="K1279:K1288" si="597">SUM(H1279:J1279)</f>
        <v>0</v>
      </c>
      <c r="L1279" s="34">
        <f t="shared" si="442"/>
        <v>0</v>
      </c>
      <c r="M1279" s="34"/>
      <c r="N1279" s="34"/>
      <c r="O1279" s="34"/>
      <c r="P1279" s="34">
        <f t="shared" ref="P1279:P1288" si="598">SUM(M1279:O1279)</f>
        <v>0</v>
      </c>
      <c r="Q1279" s="34">
        <f t="shared" ref="Q1279:Q1288" si="599">P1279*Z1279</f>
        <v>0</v>
      </c>
      <c r="R1279" s="34"/>
      <c r="S1279" s="34"/>
      <c r="T1279" s="34"/>
      <c r="U1279" s="37">
        <f t="shared" ref="U1279:U1288" si="600">SUM(R1279:T1279)</f>
        <v>0</v>
      </c>
      <c r="V1279" s="34">
        <f t="shared" ref="V1279:V1288" si="601">U1279*Z1279</f>
        <v>0</v>
      </c>
      <c r="W1279" s="57">
        <f t="shared" ref="W1279:W1288" si="602">F1279+K1279+P1279+U1279</f>
        <v>1</v>
      </c>
      <c r="X1279" s="87"/>
      <c r="Y1279" s="61"/>
      <c r="Z1279" s="206">
        <v>250</v>
      </c>
      <c r="AA1279" s="35">
        <f t="shared" ref="AA1279:AA1288" si="603">W1279*Z1279</f>
        <v>250</v>
      </c>
    </row>
    <row r="1280" spans="1:27" ht="15" customHeight="1">
      <c r="A1280" s="203" t="s">
        <v>1254</v>
      </c>
      <c r="B1280" s="186" t="s">
        <v>30</v>
      </c>
      <c r="C1280" s="48">
        <v>2</v>
      </c>
      <c r="D1280" s="48"/>
      <c r="E1280" s="48"/>
      <c r="F1280" s="34">
        <f t="shared" si="595"/>
        <v>2</v>
      </c>
      <c r="G1280" s="34">
        <f t="shared" si="596"/>
        <v>0</v>
      </c>
      <c r="H1280" s="34"/>
      <c r="I1280" s="34"/>
      <c r="J1280" s="34"/>
      <c r="K1280" s="34">
        <f t="shared" si="597"/>
        <v>0</v>
      </c>
      <c r="L1280" s="34">
        <f t="shared" si="442"/>
        <v>0</v>
      </c>
      <c r="M1280" s="34"/>
      <c r="N1280" s="34"/>
      <c r="O1280" s="34"/>
      <c r="P1280" s="34">
        <f t="shared" si="598"/>
        <v>0</v>
      </c>
      <c r="Q1280" s="34">
        <f t="shared" si="599"/>
        <v>0</v>
      </c>
      <c r="R1280" s="34"/>
      <c r="S1280" s="34"/>
      <c r="T1280" s="34"/>
      <c r="U1280" s="37">
        <f t="shared" si="600"/>
        <v>0</v>
      </c>
      <c r="V1280" s="34">
        <f t="shared" si="601"/>
        <v>0</v>
      </c>
      <c r="W1280" s="57">
        <f t="shared" si="602"/>
        <v>2</v>
      </c>
      <c r="X1280" s="87"/>
      <c r="Y1280" s="61"/>
      <c r="Z1280" s="206"/>
      <c r="AA1280" s="35">
        <f t="shared" si="603"/>
        <v>0</v>
      </c>
    </row>
    <row r="1281" spans="1:27" ht="15" customHeight="1">
      <c r="A1281" s="203" t="s">
        <v>1255</v>
      </c>
      <c r="B1281" s="186" t="s">
        <v>30</v>
      </c>
      <c r="C1281" s="48"/>
      <c r="D1281" s="48"/>
      <c r="E1281" s="48"/>
      <c r="F1281" s="34">
        <f t="shared" si="595"/>
        <v>0</v>
      </c>
      <c r="G1281" s="34">
        <f t="shared" si="596"/>
        <v>0</v>
      </c>
      <c r="H1281" s="34"/>
      <c r="I1281" s="34"/>
      <c r="J1281" s="34"/>
      <c r="K1281" s="34">
        <f t="shared" si="597"/>
        <v>0</v>
      </c>
      <c r="L1281" s="34">
        <f t="shared" si="442"/>
        <v>0</v>
      </c>
      <c r="M1281" s="34"/>
      <c r="N1281" s="34"/>
      <c r="O1281" s="34"/>
      <c r="P1281" s="34">
        <f t="shared" si="598"/>
        <v>0</v>
      </c>
      <c r="Q1281" s="34">
        <f t="shared" si="599"/>
        <v>0</v>
      </c>
      <c r="R1281" s="34"/>
      <c r="S1281" s="34"/>
      <c r="T1281" s="34"/>
      <c r="U1281" s="37">
        <f t="shared" si="600"/>
        <v>0</v>
      </c>
      <c r="V1281" s="34">
        <f t="shared" si="601"/>
        <v>0</v>
      </c>
      <c r="W1281" s="57">
        <f t="shared" si="602"/>
        <v>0</v>
      </c>
      <c r="X1281" s="87"/>
      <c r="Y1281" s="61"/>
      <c r="Z1281" s="206"/>
      <c r="AA1281" s="35">
        <f t="shared" si="603"/>
        <v>0</v>
      </c>
    </row>
    <row r="1282" spans="1:27" ht="15" customHeight="1">
      <c r="A1282" s="203" t="s">
        <v>1256</v>
      </c>
      <c r="B1282" s="186" t="s">
        <v>30</v>
      </c>
      <c r="C1282" s="48"/>
      <c r="D1282" s="48"/>
      <c r="E1282" s="48"/>
      <c r="F1282" s="34">
        <f t="shared" si="595"/>
        <v>0</v>
      </c>
      <c r="G1282" s="34">
        <f t="shared" si="596"/>
        <v>0</v>
      </c>
      <c r="H1282" s="34"/>
      <c r="I1282" s="34"/>
      <c r="J1282" s="34"/>
      <c r="K1282" s="34">
        <f t="shared" si="597"/>
        <v>0</v>
      </c>
      <c r="L1282" s="34">
        <f t="shared" si="442"/>
        <v>0</v>
      </c>
      <c r="M1282" s="34"/>
      <c r="N1282" s="34"/>
      <c r="O1282" s="34"/>
      <c r="P1282" s="34">
        <f t="shared" si="598"/>
        <v>0</v>
      </c>
      <c r="Q1282" s="34">
        <f t="shared" si="599"/>
        <v>0</v>
      </c>
      <c r="R1282" s="34"/>
      <c r="S1282" s="34"/>
      <c r="T1282" s="34"/>
      <c r="U1282" s="37">
        <f t="shared" si="600"/>
        <v>0</v>
      </c>
      <c r="V1282" s="34">
        <f t="shared" si="601"/>
        <v>0</v>
      </c>
      <c r="W1282" s="57">
        <f t="shared" si="602"/>
        <v>0</v>
      </c>
      <c r="X1282" s="87"/>
      <c r="Y1282" s="61"/>
      <c r="Z1282" s="206"/>
      <c r="AA1282" s="35">
        <f t="shared" si="603"/>
        <v>0</v>
      </c>
    </row>
    <row r="1283" spans="1:27" ht="15" customHeight="1">
      <c r="A1283" s="203" t="s">
        <v>1257</v>
      </c>
      <c r="B1283" s="186" t="s">
        <v>1258</v>
      </c>
      <c r="C1283" s="48"/>
      <c r="D1283" s="48"/>
      <c r="E1283" s="48"/>
      <c r="F1283" s="34">
        <f t="shared" si="595"/>
        <v>0</v>
      </c>
      <c r="G1283" s="34">
        <f t="shared" si="596"/>
        <v>0</v>
      </c>
      <c r="H1283" s="48"/>
      <c r="I1283" s="48"/>
      <c r="J1283" s="48"/>
      <c r="K1283" s="34">
        <f t="shared" si="597"/>
        <v>0</v>
      </c>
      <c r="L1283" s="34">
        <f t="shared" si="442"/>
        <v>0</v>
      </c>
      <c r="M1283" s="48"/>
      <c r="N1283" s="48"/>
      <c r="O1283" s="48"/>
      <c r="P1283" s="34">
        <f t="shared" si="598"/>
        <v>0</v>
      </c>
      <c r="Q1283" s="34">
        <f t="shared" si="599"/>
        <v>0</v>
      </c>
      <c r="R1283" s="48"/>
      <c r="S1283" s="48"/>
      <c r="T1283" s="48"/>
      <c r="U1283" s="37">
        <f t="shared" si="600"/>
        <v>0</v>
      </c>
      <c r="V1283" s="34">
        <f t="shared" si="601"/>
        <v>0</v>
      </c>
      <c r="W1283" s="57">
        <f t="shared" si="602"/>
        <v>0</v>
      </c>
      <c r="X1283" s="87"/>
      <c r="Y1283" s="61"/>
      <c r="Z1283" s="206">
        <v>37</v>
      </c>
      <c r="AA1283" s="35">
        <f t="shared" si="603"/>
        <v>0</v>
      </c>
    </row>
    <row r="1284" spans="1:27" ht="15" customHeight="1">
      <c r="A1284" s="203" t="s">
        <v>1259</v>
      </c>
      <c r="B1284" s="186" t="s">
        <v>30</v>
      </c>
      <c r="C1284" s="48"/>
      <c r="D1284" s="48"/>
      <c r="E1284" s="48"/>
      <c r="F1284" s="34">
        <f t="shared" si="595"/>
        <v>0</v>
      </c>
      <c r="G1284" s="34">
        <f t="shared" si="596"/>
        <v>0</v>
      </c>
      <c r="H1284" s="34"/>
      <c r="I1284" s="34"/>
      <c r="J1284" s="34"/>
      <c r="K1284" s="34">
        <f t="shared" si="597"/>
        <v>0</v>
      </c>
      <c r="L1284" s="34">
        <f t="shared" si="442"/>
        <v>0</v>
      </c>
      <c r="M1284" s="34"/>
      <c r="N1284" s="34"/>
      <c r="O1284" s="34"/>
      <c r="P1284" s="34">
        <f t="shared" si="598"/>
        <v>0</v>
      </c>
      <c r="Q1284" s="34">
        <f t="shared" si="599"/>
        <v>0</v>
      </c>
      <c r="R1284" s="34"/>
      <c r="S1284" s="34"/>
      <c r="T1284" s="34"/>
      <c r="U1284" s="37">
        <f t="shared" si="600"/>
        <v>0</v>
      </c>
      <c r="V1284" s="34">
        <f t="shared" si="601"/>
        <v>0</v>
      </c>
      <c r="W1284" s="57">
        <f t="shared" si="602"/>
        <v>0</v>
      </c>
      <c r="X1284" s="87"/>
      <c r="Y1284" s="61"/>
      <c r="Z1284" s="206">
        <v>500</v>
      </c>
      <c r="AA1284" s="35">
        <f t="shared" si="603"/>
        <v>0</v>
      </c>
    </row>
    <row r="1285" spans="1:27" ht="15" customHeight="1">
      <c r="A1285" s="203" t="s">
        <v>1260</v>
      </c>
      <c r="B1285" s="186" t="s">
        <v>1261</v>
      </c>
      <c r="C1285" s="78"/>
      <c r="D1285" s="78"/>
      <c r="E1285" s="78"/>
      <c r="F1285" s="34">
        <f t="shared" si="595"/>
        <v>0</v>
      </c>
      <c r="G1285" s="34">
        <f t="shared" si="596"/>
        <v>0</v>
      </c>
      <c r="H1285" s="44"/>
      <c r="I1285" s="44"/>
      <c r="J1285" s="44"/>
      <c r="K1285" s="34">
        <f t="shared" si="597"/>
        <v>0</v>
      </c>
      <c r="L1285" s="34">
        <f t="shared" si="442"/>
        <v>0</v>
      </c>
      <c r="M1285" s="44"/>
      <c r="N1285" s="44"/>
      <c r="O1285" s="44"/>
      <c r="P1285" s="34">
        <f t="shared" si="598"/>
        <v>0</v>
      </c>
      <c r="Q1285" s="34">
        <f t="shared" si="599"/>
        <v>0</v>
      </c>
      <c r="R1285" s="44"/>
      <c r="S1285" s="44"/>
      <c r="T1285" s="44"/>
      <c r="U1285" s="37">
        <f t="shared" si="600"/>
        <v>0</v>
      </c>
      <c r="V1285" s="34">
        <f t="shared" si="601"/>
        <v>0</v>
      </c>
      <c r="W1285" s="57">
        <f t="shared" si="602"/>
        <v>0</v>
      </c>
      <c r="X1285" s="88"/>
      <c r="Y1285" s="64"/>
      <c r="Z1285" s="206">
        <v>65</v>
      </c>
      <c r="AA1285" s="35">
        <f t="shared" si="603"/>
        <v>0</v>
      </c>
    </row>
    <row r="1286" spans="1:27" ht="15" customHeight="1">
      <c r="A1286" s="203" t="s">
        <v>1262</v>
      </c>
      <c r="B1286" s="186" t="s">
        <v>30</v>
      </c>
      <c r="C1286" s="78"/>
      <c r="D1286" s="78"/>
      <c r="E1286" s="78"/>
      <c r="F1286" s="34">
        <f t="shared" si="595"/>
        <v>0</v>
      </c>
      <c r="G1286" s="34">
        <f t="shared" si="596"/>
        <v>0</v>
      </c>
      <c r="H1286" s="44"/>
      <c r="I1286" s="44"/>
      <c r="J1286" s="44"/>
      <c r="K1286" s="34">
        <f t="shared" si="597"/>
        <v>0</v>
      </c>
      <c r="L1286" s="34">
        <f t="shared" si="442"/>
        <v>0</v>
      </c>
      <c r="M1286" s="44"/>
      <c r="N1286" s="44"/>
      <c r="O1286" s="44"/>
      <c r="P1286" s="34">
        <f t="shared" si="598"/>
        <v>0</v>
      </c>
      <c r="Q1286" s="34">
        <f t="shared" si="599"/>
        <v>0</v>
      </c>
      <c r="R1286" s="44"/>
      <c r="S1286" s="44"/>
      <c r="T1286" s="44"/>
      <c r="U1286" s="37">
        <f t="shared" si="600"/>
        <v>0</v>
      </c>
      <c r="V1286" s="34">
        <f t="shared" si="601"/>
        <v>0</v>
      </c>
      <c r="W1286" s="57">
        <f t="shared" si="602"/>
        <v>0</v>
      </c>
      <c r="X1286" s="88"/>
      <c r="Y1286" s="64"/>
      <c r="Z1286" s="206">
        <v>1500</v>
      </c>
      <c r="AA1286" s="35">
        <f t="shared" si="603"/>
        <v>0</v>
      </c>
    </row>
    <row r="1287" spans="1:27" ht="15" customHeight="1">
      <c r="A1287" s="203" t="s">
        <v>1263</v>
      </c>
      <c r="B1287" s="186" t="s">
        <v>116</v>
      </c>
      <c r="C1287" s="78"/>
      <c r="D1287" s="78">
        <v>7</v>
      </c>
      <c r="E1287" s="78"/>
      <c r="F1287" s="34">
        <f t="shared" si="595"/>
        <v>7</v>
      </c>
      <c r="G1287" s="34">
        <f t="shared" si="596"/>
        <v>1470</v>
      </c>
      <c r="H1287" s="44"/>
      <c r="I1287" s="44">
        <v>7</v>
      </c>
      <c r="J1287" s="44"/>
      <c r="K1287" s="34">
        <f t="shared" si="597"/>
        <v>7</v>
      </c>
      <c r="L1287" s="34">
        <f t="shared" si="442"/>
        <v>1470</v>
      </c>
      <c r="M1287" s="44"/>
      <c r="N1287" s="44">
        <v>7</v>
      </c>
      <c r="O1287" s="44"/>
      <c r="P1287" s="34">
        <f t="shared" si="598"/>
        <v>7</v>
      </c>
      <c r="Q1287" s="34">
        <f t="shared" si="599"/>
        <v>1470</v>
      </c>
      <c r="R1287" s="44"/>
      <c r="S1287" s="44">
        <v>7</v>
      </c>
      <c r="T1287" s="44"/>
      <c r="U1287" s="37">
        <f t="shared" si="600"/>
        <v>7</v>
      </c>
      <c r="V1287" s="34">
        <f t="shared" si="601"/>
        <v>1470</v>
      </c>
      <c r="W1287" s="57">
        <f t="shared" si="602"/>
        <v>28</v>
      </c>
      <c r="X1287" s="88"/>
      <c r="Y1287" s="64"/>
      <c r="Z1287" s="206">
        <v>210</v>
      </c>
      <c r="AA1287" s="35">
        <f t="shared" si="603"/>
        <v>5880</v>
      </c>
    </row>
    <row r="1288" spans="1:27" ht="15" customHeight="1">
      <c r="A1288" s="203" t="s">
        <v>1264</v>
      </c>
      <c r="B1288" s="186" t="s">
        <v>30</v>
      </c>
      <c r="C1288" s="78"/>
      <c r="D1288" s="78"/>
      <c r="E1288" s="78"/>
      <c r="F1288" s="44">
        <f t="shared" si="595"/>
        <v>0</v>
      </c>
      <c r="G1288" s="34">
        <f t="shared" si="596"/>
        <v>0</v>
      </c>
      <c r="H1288" s="44"/>
      <c r="I1288" s="44"/>
      <c r="J1288" s="44"/>
      <c r="K1288" s="44">
        <f t="shared" si="597"/>
        <v>0</v>
      </c>
      <c r="L1288" s="34">
        <f t="shared" si="442"/>
        <v>0</v>
      </c>
      <c r="M1288" s="44"/>
      <c r="N1288" s="44"/>
      <c r="O1288" s="44"/>
      <c r="P1288" s="44">
        <f t="shared" si="598"/>
        <v>0</v>
      </c>
      <c r="Q1288" s="34">
        <f t="shared" si="599"/>
        <v>0</v>
      </c>
      <c r="R1288" s="44"/>
      <c r="S1288" s="44"/>
      <c r="T1288" s="44"/>
      <c r="U1288" s="155">
        <f t="shared" si="600"/>
        <v>0</v>
      </c>
      <c r="V1288" s="34">
        <f t="shared" si="601"/>
        <v>0</v>
      </c>
      <c r="W1288" s="109">
        <f t="shared" si="602"/>
        <v>0</v>
      </c>
      <c r="X1288" s="109"/>
      <c r="Y1288" s="102"/>
      <c r="Z1288" s="206"/>
      <c r="AA1288" s="35">
        <f t="shared" si="603"/>
        <v>0</v>
      </c>
    </row>
    <row r="1289" spans="1:27" ht="15" customHeight="1">
      <c r="A1289" s="203" t="s">
        <v>1870</v>
      </c>
      <c r="B1289" s="186" t="s">
        <v>30</v>
      </c>
      <c r="C1289" s="48"/>
      <c r="D1289" s="48">
        <v>1</v>
      </c>
      <c r="E1289" s="48"/>
      <c r="F1289" s="34">
        <f t="shared" ref="F1289:F1297" si="604">SUM(C1289:E1289)</f>
        <v>1</v>
      </c>
      <c r="G1289" s="34">
        <f t="shared" ref="G1289:G1297" si="605">F1289*Z1289</f>
        <v>0</v>
      </c>
      <c r="H1289" s="34"/>
      <c r="I1289" s="34"/>
      <c r="J1289" s="34"/>
      <c r="K1289" s="34">
        <f t="shared" ref="K1289:K1297" si="606">SUM(H1289:J1289)</f>
        <v>0</v>
      </c>
      <c r="L1289" s="34">
        <f t="shared" ref="L1289:L1297" si="607">K1289*Z1289</f>
        <v>0</v>
      </c>
      <c r="M1289" s="34"/>
      <c r="N1289" s="34"/>
      <c r="O1289" s="34"/>
      <c r="P1289" s="34">
        <f t="shared" ref="P1289:P1297" si="608">SUM(M1289:O1289)</f>
        <v>0</v>
      </c>
      <c r="Q1289" s="34">
        <f t="shared" ref="Q1289:Q1297" si="609">P1289*Z1289</f>
        <v>0</v>
      </c>
      <c r="R1289" s="34"/>
      <c r="S1289" s="34"/>
      <c r="T1289" s="34"/>
      <c r="U1289" s="37">
        <f t="shared" ref="U1289:U1297" si="610">SUM(R1289:T1289)</f>
        <v>0</v>
      </c>
      <c r="V1289" s="34">
        <f t="shared" ref="V1289:V1297" si="611">U1289*Z1289</f>
        <v>0</v>
      </c>
      <c r="W1289" s="57">
        <f t="shared" ref="W1289:W1297" si="612">F1289+K1289+P1289+U1289</f>
        <v>1</v>
      </c>
      <c r="X1289" s="87"/>
      <c r="Y1289" s="61"/>
      <c r="Z1289" s="206"/>
      <c r="AA1289" s="35">
        <f t="shared" ref="AA1289:AA1297" si="613">W1289*Z1289</f>
        <v>0</v>
      </c>
    </row>
    <row r="1290" spans="1:27" ht="15" customHeight="1">
      <c r="A1290" s="203" t="s">
        <v>1265</v>
      </c>
      <c r="B1290" s="186" t="s">
        <v>150</v>
      </c>
      <c r="C1290" s="48"/>
      <c r="D1290" s="48"/>
      <c r="E1290" s="48"/>
      <c r="F1290" s="34">
        <f t="shared" si="604"/>
        <v>0</v>
      </c>
      <c r="G1290" s="34">
        <f t="shared" si="605"/>
        <v>0</v>
      </c>
      <c r="H1290" s="34"/>
      <c r="I1290" s="34"/>
      <c r="J1290" s="34"/>
      <c r="K1290" s="34">
        <f t="shared" si="606"/>
        <v>0</v>
      </c>
      <c r="L1290" s="34">
        <f t="shared" si="607"/>
        <v>0</v>
      </c>
      <c r="M1290" s="34"/>
      <c r="N1290" s="34"/>
      <c r="O1290" s="34"/>
      <c r="P1290" s="34">
        <f t="shared" si="608"/>
        <v>0</v>
      </c>
      <c r="Q1290" s="34">
        <f t="shared" si="609"/>
        <v>0</v>
      </c>
      <c r="R1290" s="34"/>
      <c r="S1290" s="34"/>
      <c r="T1290" s="34"/>
      <c r="U1290" s="37">
        <f t="shared" si="610"/>
        <v>0</v>
      </c>
      <c r="V1290" s="34">
        <f t="shared" si="611"/>
        <v>0</v>
      </c>
      <c r="W1290" s="57">
        <f t="shared" si="612"/>
        <v>0</v>
      </c>
      <c r="X1290" s="87"/>
      <c r="Y1290" s="61"/>
      <c r="Z1290" s="206"/>
      <c r="AA1290" s="35">
        <f t="shared" si="613"/>
        <v>0</v>
      </c>
    </row>
    <row r="1291" spans="1:27" ht="15" customHeight="1">
      <c r="A1291" s="203" t="s">
        <v>1266</v>
      </c>
      <c r="B1291" s="186" t="s">
        <v>150</v>
      </c>
      <c r="C1291" s="48"/>
      <c r="D1291" s="48"/>
      <c r="E1291" s="48"/>
      <c r="F1291" s="34">
        <f t="shared" si="604"/>
        <v>0</v>
      </c>
      <c r="G1291" s="34">
        <f t="shared" si="605"/>
        <v>0</v>
      </c>
      <c r="H1291" s="34"/>
      <c r="I1291" s="34"/>
      <c r="J1291" s="34"/>
      <c r="K1291" s="34">
        <f t="shared" si="606"/>
        <v>0</v>
      </c>
      <c r="L1291" s="34">
        <f t="shared" si="607"/>
        <v>0</v>
      </c>
      <c r="M1291" s="34"/>
      <c r="N1291" s="34"/>
      <c r="O1291" s="34"/>
      <c r="P1291" s="34">
        <f t="shared" si="608"/>
        <v>0</v>
      </c>
      <c r="Q1291" s="34">
        <f t="shared" si="609"/>
        <v>0</v>
      </c>
      <c r="R1291" s="34"/>
      <c r="S1291" s="34"/>
      <c r="T1291" s="34"/>
      <c r="U1291" s="37">
        <f t="shared" si="610"/>
        <v>0</v>
      </c>
      <c r="V1291" s="34">
        <f t="shared" si="611"/>
        <v>0</v>
      </c>
      <c r="W1291" s="57">
        <f t="shared" si="612"/>
        <v>0</v>
      </c>
      <c r="X1291" s="87"/>
      <c r="Y1291" s="61"/>
      <c r="Z1291" s="206"/>
      <c r="AA1291" s="35">
        <f t="shared" si="613"/>
        <v>0</v>
      </c>
    </row>
    <row r="1292" spans="1:27" ht="15" customHeight="1">
      <c r="A1292" s="203" t="s">
        <v>1267</v>
      </c>
      <c r="B1292" s="186" t="s">
        <v>30</v>
      </c>
      <c r="C1292" s="48"/>
      <c r="D1292" s="48"/>
      <c r="E1292" s="48"/>
      <c r="F1292" s="34">
        <f t="shared" si="604"/>
        <v>0</v>
      </c>
      <c r="G1292" s="34">
        <f t="shared" si="605"/>
        <v>0</v>
      </c>
      <c r="H1292" s="34"/>
      <c r="I1292" s="34"/>
      <c r="J1292" s="34"/>
      <c r="K1292" s="34">
        <f t="shared" si="606"/>
        <v>0</v>
      </c>
      <c r="L1292" s="34">
        <f t="shared" si="607"/>
        <v>0</v>
      </c>
      <c r="M1292" s="34"/>
      <c r="N1292" s="34"/>
      <c r="O1292" s="34"/>
      <c r="P1292" s="34">
        <f t="shared" si="608"/>
        <v>0</v>
      </c>
      <c r="Q1292" s="34">
        <f t="shared" si="609"/>
        <v>0</v>
      </c>
      <c r="R1292" s="34"/>
      <c r="S1292" s="34"/>
      <c r="T1292" s="34"/>
      <c r="U1292" s="37">
        <f t="shared" si="610"/>
        <v>0</v>
      </c>
      <c r="V1292" s="34">
        <f t="shared" si="611"/>
        <v>0</v>
      </c>
      <c r="W1292" s="57">
        <f t="shared" si="612"/>
        <v>0</v>
      </c>
      <c r="X1292" s="87"/>
      <c r="Y1292" s="61"/>
      <c r="Z1292" s="206"/>
      <c r="AA1292" s="35">
        <f t="shared" si="613"/>
        <v>0</v>
      </c>
    </row>
    <row r="1293" spans="1:27" ht="15" customHeight="1">
      <c r="A1293" s="203" t="s">
        <v>1268</v>
      </c>
      <c r="B1293" s="186" t="s">
        <v>150</v>
      </c>
      <c r="C1293" s="48"/>
      <c r="D1293" s="48"/>
      <c r="E1293" s="48"/>
      <c r="F1293" s="34">
        <f t="shared" si="604"/>
        <v>0</v>
      </c>
      <c r="G1293" s="34">
        <f t="shared" si="605"/>
        <v>0</v>
      </c>
      <c r="H1293" s="34"/>
      <c r="I1293" s="34"/>
      <c r="J1293" s="34"/>
      <c r="K1293" s="34">
        <f t="shared" si="606"/>
        <v>0</v>
      </c>
      <c r="L1293" s="34">
        <f t="shared" si="607"/>
        <v>0</v>
      </c>
      <c r="M1293" s="34"/>
      <c r="N1293" s="34"/>
      <c r="O1293" s="34"/>
      <c r="P1293" s="34">
        <f t="shared" si="608"/>
        <v>0</v>
      </c>
      <c r="Q1293" s="34">
        <f t="shared" si="609"/>
        <v>0</v>
      </c>
      <c r="R1293" s="34"/>
      <c r="S1293" s="34"/>
      <c r="T1293" s="34"/>
      <c r="U1293" s="37">
        <f t="shared" si="610"/>
        <v>0</v>
      </c>
      <c r="V1293" s="34">
        <f t="shared" si="611"/>
        <v>0</v>
      </c>
      <c r="W1293" s="57">
        <f t="shared" si="612"/>
        <v>0</v>
      </c>
      <c r="X1293" s="87"/>
      <c r="Y1293" s="61"/>
      <c r="Z1293" s="206">
        <v>100000</v>
      </c>
      <c r="AA1293" s="35">
        <f t="shared" si="613"/>
        <v>0</v>
      </c>
    </row>
    <row r="1294" spans="1:27" ht="15" customHeight="1">
      <c r="A1294" s="203" t="s">
        <v>1269</v>
      </c>
      <c r="B1294" s="186" t="s">
        <v>150</v>
      </c>
      <c r="C1294" s="78"/>
      <c r="D1294" s="78"/>
      <c r="E1294" s="78"/>
      <c r="F1294" s="34">
        <f t="shared" si="604"/>
        <v>0</v>
      </c>
      <c r="G1294" s="34">
        <f t="shared" si="605"/>
        <v>0</v>
      </c>
      <c r="H1294" s="44"/>
      <c r="I1294" s="44"/>
      <c r="J1294" s="44"/>
      <c r="K1294" s="34">
        <f t="shared" si="606"/>
        <v>0</v>
      </c>
      <c r="L1294" s="34">
        <f t="shared" si="607"/>
        <v>0</v>
      </c>
      <c r="M1294" s="44"/>
      <c r="N1294" s="44"/>
      <c r="O1294" s="44"/>
      <c r="P1294" s="34">
        <f t="shared" si="608"/>
        <v>0</v>
      </c>
      <c r="Q1294" s="34">
        <f t="shared" si="609"/>
        <v>0</v>
      </c>
      <c r="R1294" s="44"/>
      <c r="S1294" s="44"/>
      <c r="T1294" s="44"/>
      <c r="U1294" s="37">
        <f t="shared" si="610"/>
        <v>0</v>
      </c>
      <c r="V1294" s="34">
        <f t="shared" si="611"/>
        <v>0</v>
      </c>
      <c r="W1294" s="57">
        <f t="shared" si="612"/>
        <v>0</v>
      </c>
      <c r="X1294" s="88"/>
      <c r="Y1294" s="64"/>
      <c r="Z1294" s="206">
        <v>500000</v>
      </c>
      <c r="AA1294" s="35">
        <f t="shared" si="613"/>
        <v>0</v>
      </c>
    </row>
    <row r="1295" spans="1:27" ht="15" customHeight="1">
      <c r="A1295" s="203" t="s">
        <v>1270</v>
      </c>
      <c r="B1295" s="186" t="s">
        <v>150</v>
      </c>
      <c r="C1295" s="78">
        <v>1</v>
      </c>
      <c r="D1295" s="78"/>
      <c r="E1295" s="78"/>
      <c r="F1295" s="34">
        <f t="shared" si="604"/>
        <v>1</v>
      </c>
      <c r="G1295" s="34">
        <f t="shared" si="605"/>
        <v>1500</v>
      </c>
      <c r="H1295" s="44">
        <v>1</v>
      </c>
      <c r="I1295" s="44"/>
      <c r="J1295" s="44"/>
      <c r="K1295" s="34">
        <f t="shared" si="606"/>
        <v>1</v>
      </c>
      <c r="L1295" s="34">
        <f t="shared" si="607"/>
        <v>1500</v>
      </c>
      <c r="M1295" s="44">
        <v>1</v>
      </c>
      <c r="N1295" s="44"/>
      <c r="O1295" s="44"/>
      <c r="P1295" s="34">
        <f t="shared" si="608"/>
        <v>1</v>
      </c>
      <c r="Q1295" s="34">
        <f t="shared" si="609"/>
        <v>1500</v>
      </c>
      <c r="R1295" s="44">
        <v>1</v>
      </c>
      <c r="S1295" s="44"/>
      <c r="T1295" s="44"/>
      <c r="U1295" s="37">
        <f t="shared" si="610"/>
        <v>1</v>
      </c>
      <c r="V1295" s="34">
        <f t="shared" si="611"/>
        <v>1500</v>
      </c>
      <c r="W1295" s="57">
        <f t="shared" si="612"/>
        <v>4</v>
      </c>
      <c r="X1295" s="88"/>
      <c r="Y1295" s="64"/>
      <c r="Z1295" s="206">
        <v>1500</v>
      </c>
      <c r="AA1295" s="35">
        <f t="shared" si="613"/>
        <v>6000</v>
      </c>
    </row>
    <row r="1296" spans="1:27" ht="15" customHeight="1">
      <c r="A1296" s="203" t="s">
        <v>1271</v>
      </c>
      <c r="B1296" s="186" t="s">
        <v>150</v>
      </c>
      <c r="C1296" s="78"/>
      <c r="D1296" s="78"/>
      <c r="E1296" s="78"/>
      <c r="F1296" s="34">
        <f t="shared" si="604"/>
        <v>0</v>
      </c>
      <c r="G1296" s="34">
        <f t="shared" si="605"/>
        <v>0</v>
      </c>
      <c r="H1296" s="44"/>
      <c r="I1296" s="44"/>
      <c r="J1296" s="44"/>
      <c r="K1296" s="34">
        <f t="shared" si="606"/>
        <v>0</v>
      </c>
      <c r="L1296" s="34">
        <f t="shared" si="607"/>
        <v>0</v>
      </c>
      <c r="M1296" s="44"/>
      <c r="N1296" s="44"/>
      <c r="O1296" s="44"/>
      <c r="P1296" s="34">
        <f t="shared" si="608"/>
        <v>0</v>
      </c>
      <c r="Q1296" s="34">
        <f t="shared" si="609"/>
        <v>0</v>
      </c>
      <c r="R1296" s="44"/>
      <c r="S1296" s="44"/>
      <c r="T1296" s="44"/>
      <c r="U1296" s="37">
        <f t="shared" si="610"/>
        <v>0</v>
      </c>
      <c r="V1296" s="34">
        <f t="shared" si="611"/>
        <v>0</v>
      </c>
      <c r="W1296" s="57">
        <f t="shared" si="612"/>
        <v>0</v>
      </c>
      <c r="X1296" s="88"/>
      <c r="Y1296" s="64"/>
      <c r="Z1296" s="206">
        <v>50000</v>
      </c>
      <c r="AA1296" s="35">
        <f t="shared" si="613"/>
        <v>0</v>
      </c>
    </row>
    <row r="1297" spans="1:27" ht="15" customHeight="1">
      <c r="A1297" s="203" t="s">
        <v>1272</v>
      </c>
      <c r="B1297" s="186" t="s">
        <v>30</v>
      </c>
      <c r="C1297" s="78"/>
      <c r="D1297" s="78"/>
      <c r="E1297" s="78"/>
      <c r="F1297" s="44">
        <f t="shared" si="604"/>
        <v>0</v>
      </c>
      <c r="G1297" s="34">
        <f t="shared" si="605"/>
        <v>0</v>
      </c>
      <c r="H1297" s="44"/>
      <c r="I1297" s="44"/>
      <c r="J1297" s="44"/>
      <c r="K1297" s="44">
        <f t="shared" si="606"/>
        <v>0</v>
      </c>
      <c r="L1297" s="34">
        <f t="shared" si="607"/>
        <v>0</v>
      </c>
      <c r="M1297" s="44"/>
      <c r="N1297" s="44"/>
      <c r="O1297" s="44"/>
      <c r="P1297" s="44">
        <f t="shared" si="608"/>
        <v>0</v>
      </c>
      <c r="Q1297" s="34">
        <f t="shared" si="609"/>
        <v>0</v>
      </c>
      <c r="R1297" s="44"/>
      <c r="S1297" s="44"/>
      <c r="T1297" s="44"/>
      <c r="U1297" s="155">
        <f t="shared" si="610"/>
        <v>0</v>
      </c>
      <c r="V1297" s="34">
        <f t="shared" si="611"/>
        <v>0</v>
      </c>
      <c r="W1297" s="109">
        <f t="shared" si="612"/>
        <v>0</v>
      </c>
      <c r="X1297" s="109"/>
      <c r="Y1297" s="102"/>
      <c r="Z1297" s="206">
        <v>200</v>
      </c>
      <c r="AA1297" s="35">
        <f t="shared" si="613"/>
        <v>0</v>
      </c>
    </row>
    <row r="1298" spans="1:27" ht="15" customHeight="1">
      <c r="A1298" s="203" t="s">
        <v>1273</v>
      </c>
      <c r="B1298" s="186" t="s">
        <v>150</v>
      </c>
      <c r="C1298" s="48"/>
      <c r="D1298" s="48"/>
      <c r="E1298" s="48"/>
      <c r="F1298" s="34">
        <f t="shared" si="440"/>
        <v>0</v>
      </c>
      <c r="G1298" s="34">
        <f t="shared" ref="G1298:G1548" si="614">F1298*Z1298</f>
        <v>0</v>
      </c>
      <c r="H1298" s="34"/>
      <c r="I1298" s="34"/>
      <c r="J1298" s="34"/>
      <c r="K1298" s="34">
        <f t="shared" si="292"/>
        <v>0</v>
      </c>
      <c r="L1298" s="34">
        <f t="shared" si="442"/>
        <v>0</v>
      </c>
      <c r="M1298" s="34"/>
      <c r="N1298" s="34"/>
      <c r="O1298" s="34"/>
      <c r="P1298" s="34">
        <f t="shared" si="293"/>
        <v>0</v>
      </c>
      <c r="Q1298" s="34">
        <f t="shared" ref="Q1298:Q1548" si="615">P1298*Z1298</f>
        <v>0</v>
      </c>
      <c r="R1298" s="34"/>
      <c r="S1298" s="34"/>
      <c r="T1298" s="34"/>
      <c r="U1298" s="37">
        <f t="shared" si="294"/>
        <v>0</v>
      </c>
      <c r="V1298" s="34">
        <f t="shared" ref="V1298:V1548" si="616">U1298*Z1298</f>
        <v>0</v>
      </c>
      <c r="W1298" s="57">
        <f t="shared" ref="W1298:W1316" si="617">F1298+K1298+P1298+U1298</f>
        <v>0</v>
      </c>
      <c r="X1298" s="87"/>
      <c r="Y1298" s="61"/>
      <c r="Z1298" s="206"/>
      <c r="AA1298" s="35">
        <f t="shared" ref="AA1298:AA1548" si="618">W1298*Z1298</f>
        <v>0</v>
      </c>
    </row>
    <row r="1299" spans="1:27" ht="15" customHeight="1">
      <c r="A1299" s="203" t="s">
        <v>1274</v>
      </c>
      <c r="B1299" s="186" t="s">
        <v>30</v>
      </c>
      <c r="C1299" s="48"/>
      <c r="D1299" s="48"/>
      <c r="E1299" s="48"/>
      <c r="F1299" s="34">
        <f t="shared" si="440"/>
        <v>0</v>
      </c>
      <c r="G1299" s="34">
        <f t="shared" si="614"/>
        <v>0</v>
      </c>
      <c r="H1299" s="34"/>
      <c r="I1299" s="34"/>
      <c r="J1299" s="34"/>
      <c r="K1299" s="34">
        <f t="shared" si="292"/>
        <v>0</v>
      </c>
      <c r="L1299" s="34">
        <f t="shared" si="442"/>
        <v>0</v>
      </c>
      <c r="M1299" s="34"/>
      <c r="N1299" s="34"/>
      <c r="O1299" s="34"/>
      <c r="P1299" s="34">
        <f t="shared" si="293"/>
        <v>0</v>
      </c>
      <c r="Q1299" s="34">
        <f t="shared" si="615"/>
        <v>0</v>
      </c>
      <c r="R1299" s="34"/>
      <c r="S1299" s="34"/>
      <c r="T1299" s="34"/>
      <c r="U1299" s="37">
        <f t="shared" si="294"/>
        <v>0</v>
      </c>
      <c r="V1299" s="34">
        <f t="shared" si="616"/>
        <v>0</v>
      </c>
      <c r="W1299" s="57">
        <f t="shared" si="617"/>
        <v>0</v>
      </c>
      <c r="X1299" s="87"/>
      <c r="Y1299" s="61"/>
      <c r="Z1299" s="206"/>
      <c r="AA1299" s="35">
        <f t="shared" si="618"/>
        <v>0</v>
      </c>
    </row>
    <row r="1300" spans="1:27" ht="15" customHeight="1">
      <c r="A1300" s="203" t="s">
        <v>1275</v>
      </c>
      <c r="B1300" s="186" t="s">
        <v>30</v>
      </c>
      <c r="C1300" s="48"/>
      <c r="D1300" s="48"/>
      <c r="E1300" s="48"/>
      <c r="F1300" s="34">
        <f t="shared" si="440"/>
        <v>0</v>
      </c>
      <c r="G1300" s="34">
        <f t="shared" si="614"/>
        <v>0</v>
      </c>
      <c r="H1300" s="34"/>
      <c r="I1300" s="34"/>
      <c r="J1300" s="34"/>
      <c r="K1300" s="34">
        <f t="shared" si="292"/>
        <v>0</v>
      </c>
      <c r="L1300" s="34">
        <f t="shared" si="442"/>
        <v>0</v>
      </c>
      <c r="M1300" s="34"/>
      <c r="N1300" s="34"/>
      <c r="O1300" s="34"/>
      <c r="P1300" s="34">
        <f t="shared" si="293"/>
        <v>0</v>
      </c>
      <c r="Q1300" s="34">
        <f t="shared" si="615"/>
        <v>0</v>
      </c>
      <c r="R1300" s="34"/>
      <c r="S1300" s="34"/>
      <c r="T1300" s="34"/>
      <c r="U1300" s="37">
        <f t="shared" si="294"/>
        <v>0</v>
      </c>
      <c r="V1300" s="34">
        <f t="shared" si="616"/>
        <v>0</v>
      </c>
      <c r="W1300" s="57">
        <f t="shared" si="617"/>
        <v>0</v>
      </c>
      <c r="X1300" s="87"/>
      <c r="Y1300" s="61"/>
      <c r="Z1300" s="206"/>
      <c r="AA1300" s="35">
        <f t="shared" si="618"/>
        <v>0</v>
      </c>
    </row>
    <row r="1301" spans="1:27" ht="15" customHeight="1">
      <c r="A1301" s="203" t="s">
        <v>1276</v>
      </c>
      <c r="B1301" s="186" t="s">
        <v>150</v>
      </c>
      <c r="C1301" s="48"/>
      <c r="D1301" s="48"/>
      <c r="E1301" s="48"/>
      <c r="F1301" s="34">
        <f t="shared" si="440"/>
        <v>0</v>
      </c>
      <c r="G1301" s="34">
        <f t="shared" si="614"/>
        <v>0</v>
      </c>
      <c r="H1301" s="34"/>
      <c r="I1301" s="34"/>
      <c r="J1301" s="34"/>
      <c r="K1301" s="34">
        <f t="shared" si="292"/>
        <v>0</v>
      </c>
      <c r="L1301" s="34">
        <f t="shared" si="442"/>
        <v>0</v>
      </c>
      <c r="M1301" s="34"/>
      <c r="N1301" s="34"/>
      <c r="O1301" s="34"/>
      <c r="P1301" s="34">
        <f t="shared" si="293"/>
        <v>0</v>
      </c>
      <c r="Q1301" s="34">
        <f t="shared" si="615"/>
        <v>0</v>
      </c>
      <c r="R1301" s="34"/>
      <c r="S1301" s="34"/>
      <c r="T1301" s="34"/>
      <c r="U1301" s="37">
        <f t="shared" si="294"/>
        <v>0</v>
      </c>
      <c r="V1301" s="34">
        <f t="shared" si="616"/>
        <v>0</v>
      </c>
      <c r="W1301" s="57">
        <f t="shared" si="617"/>
        <v>0</v>
      </c>
      <c r="X1301" s="87"/>
      <c r="Y1301" s="61"/>
      <c r="Z1301" s="206"/>
      <c r="AA1301" s="35">
        <f t="shared" si="618"/>
        <v>0</v>
      </c>
    </row>
    <row r="1302" spans="1:27" ht="15" customHeight="1">
      <c r="A1302" s="203" t="s">
        <v>1277</v>
      </c>
      <c r="B1302" s="186" t="s">
        <v>36</v>
      </c>
      <c r="C1302" s="48"/>
      <c r="D1302" s="48"/>
      <c r="E1302" s="48"/>
      <c r="F1302" s="34">
        <f t="shared" si="440"/>
        <v>0</v>
      </c>
      <c r="G1302" s="34">
        <f t="shared" si="614"/>
        <v>0</v>
      </c>
      <c r="H1302" s="34"/>
      <c r="I1302" s="34"/>
      <c r="J1302" s="34"/>
      <c r="K1302" s="34">
        <f t="shared" si="292"/>
        <v>0</v>
      </c>
      <c r="L1302" s="34">
        <f t="shared" si="442"/>
        <v>0</v>
      </c>
      <c r="M1302" s="34"/>
      <c r="N1302" s="34"/>
      <c r="O1302" s="34"/>
      <c r="P1302" s="34">
        <f t="shared" si="293"/>
        <v>0</v>
      </c>
      <c r="Q1302" s="34">
        <f t="shared" si="615"/>
        <v>0</v>
      </c>
      <c r="R1302" s="34"/>
      <c r="S1302" s="34"/>
      <c r="T1302" s="34"/>
      <c r="U1302" s="37">
        <f t="shared" si="294"/>
        <v>0</v>
      </c>
      <c r="V1302" s="34">
        <f t="shared" si="616"/>
        <v>0</v>
      </c>
      <c r="W1302" s="57">
        <f t="shared" si="617"/>
        <v>0</v>
      </c>
      <c r="X1302" s="87"/>
      <c r="Y1302" s="61"/>
      <c r="Z1302" s="206">
        <v>5600</v>
      </c>
      <c r="AA1302" s="35">
        <f t="shared" si="618"/>
        <v>0</v>
      </c>
    </row>
    <row r="1303" spans="1:27" ht="15" customHeight="1">
      <c r="A1303" s="203" t="s">
        <v>1278</v>
      </c>
      <c r="B1303" s="186" t="s">
        <v>30</v>
      </c>
      <c r="C1303" s="48"/>
      <c r="D1303" s="48"/>
      <c r="E1303" s="48"/>
      <c r="F1303" s="34">
        <f t="shared" si="440"/>
        <v>0</v>
      </c>
      <c r="G1303" s="34">
        <f t="shared" si="614"/>
        <v>0</v>
      </c>
      <c r="H1303" s="34"/>
      <c r="I1303" s="34"/>
      <c r="J1303" s="34"/>
      <c r="K1303" s="34">
        <f t="shared" si="292"/>
        <v>0</v>
      </c>
      <c r="L1303" s="34">
        <f t="shared" si="442"/>
        <v>0</v>
      </c>
      <c r="M1303" s="34"/>
      <c r="N1303" s="34"/>
      <c r="O1303" s="34"/>
      <c r="P1303" s="34">
        <f t="shared" si="293"/>
        <v>0</v>
      </c>
      <c r="Q1303" s="34">
        <f t="shared" si="615"/>
        <v>0</v>
      </c>
      <c r="R1303" s="34"/>
      <c r="S1303" s="34"/>
      <c r="T1303" s="34"/>
      <c r="U1303" s="37">
        <f t="shared" si="294"/>
        <v>0</v>
      </c>
      <c r="V1303" s="34">
        <f t="shared" si="616"/>
        <v>0</v>
      </c>
      <c r="W1303" s="57">
        <f t="shared" si="617"/>
        <v>0</v>
      </c>
      <c r="X1303" s="87"/>
      <c r="Y1303" s="61"/>
      <c r="Z1303" s="206">
        <v>1300</v>
      </c>
      <c r="AA1303" s="35">
        <f t="shared" si="618"/>
        <v>0</v>
      </c>
    </row>
    <row r="1304" spans="1:27" ht="15" customHeight="1">
      <c r="A1304" s="62" t="s">
        <v>1748</v>
      </c>
      <c r="B1304" s="63" t="s">
        <v>30</v>
      </c>
      <c r="C1304" s="78"/>
      <c r="D1304" s="78"/>
      <c r="E1304" s="78"/>
      <c r="F1304" s="34">
        <f t="shared" si="440"/>
        <v>0</v>
      </c>
      <c r="G1304" s="34">
        <f t="shared" si="614"/>
        <v>0</v>
      </c>
      <c r="H1304" s="44"/>
      <c r="I1304" s="44"/>
      <c r="J1304" s="44"/>
      <c r="K1304" s="34">
        <f t="shared" si="292"/>
        <v>0</v>
      </c>
      <c r="L1304" s="34">
        <f t="shared" si="442"/>
        <v>0</v>
      </c>
      <c r="M1304" s="44"/>
      <c r="N1304" s="44"/>
      <c r="O1304" s="44"/>
      <c r="P1304" s="34">
        <f t="shared" si="293"/>
        <v>0</v>
      </c>
      <c r="Q1304" s="34">
        <f t="shared" si="615"/>
        <v>0</v>
      </c>
      <c r="R1304" s="44"/>
      <c r="S1304" s="44"/>
      <c r="T1304" s="44"/>
      <c r="U1304" s="37">
        <f t="shared" si="294"/>
        <v>0</v>
      </c>
      <c r="V1304" s="34">
        <f t="shared" si="616"/>
        <v>0</v>
      </c>
      <c r="W1304" s="57">
        <f t="shared" si="617"/>
        <v>0</v>
      </c>
      <c r="X1304" s="88"/>
      <c r="Y1304" s="64"/>
      <c r="Z1304" s="64">
        <v>3500</v>
      </c>
      <c r="AA1304" s="35">
        <f t="shared" si="618"/>
        <v>0</v>
      </c>
    </row>
    <row r="1305" spans="1:27" ht="15" customHeight="1">
      <c r="A1305" s="62" t="s">
        <v>1749</v>
      </c>
      <c r="B1305" s="63" t="s">
        <v>150</v>
      </c>
      <c r="C1305" s="78"/>
      <c r="D1305" s="78"/>
      <c r="E1305" s="78"/>
      <c r="F1305" s="34">
        <f t="shared" si="440"/>
        <v>0</v>
      </c>
      <c r="G1305" s="34">
        <f t="shared" si="614"/>
        <v>0</v>
      </c>
      <c r="H1305" s="44"/>
      <c r="I1305" s="44"/>
      <c r="J1305" s="44"/>
      <c r="K1305" s="34">
        <f t="shared" si="292"/>
        <v>0</v>
      </c>
      <c r="L1305" s="34">
        <f t="shared" si="442"/>
        <v>0</v>
      </c>
      <c r="M1305" s="44"/>
      <c r="N1305" s="44"/>
      <c r="O1305" s="44"/>
      <c r="P1305" s="34">
        <f t="shared" si="293"/>
        <v>0</v>
      </c>
      <c r="Q1305" s="34">
        <f t="shared" si="615"/>
        <v>0</v>
      </c>
      <c r="R1305" s="44"/>
      <c r="S1305" s="44"/>
      <c r="T1305" s="44"/>
      <c r="U1305" s="37">
        <f t="shared" si="294"/>
        <v>0</v>
      </c>
      <c r="V1305" s="34">
        <f t="shared" si="616"/>
        <v>0</v>
      </c>
      <c r="W1305" s="57">
        <f t="shared" si="617"/>
        <v>0</v>
      </c>
      <c r="X1305" s="88"/>
      <c r="Y1305" s="64"/>
      <c r="Z1305" s="64">
        <v>29000</v>
      </c>
      <c r="AA1305" s="35">
        <f t="shared" si="618"/>
        <v>0</v>
      </c>
    </row>
    <row r="1306" spans="1:27" ht="15" customHeight="1">
      <c r="A1306" s="62" t="s">
        <v>1750</v>
      </c>
      <c r="B1306" s="63" t="s">
        <v>150</v>
      </c>
      <c r="C1306" s="78"/>
      <c r="D1306" s="78"/>
      <c r="E1306" s="78"/>
      <c r="F1306" s="34">
        <f t="shared" si="440"/>
        <v>0</v>
      </c>
      <c r="G1306" s="34">
        <f t="shared" si="614"/>
        <v>0</v>
      </c>
      <c r="H1306" s="44"/>
      <c r="I1306" s="44"/>
      <c r="J1306" s="44"/>
      <c r="K1306" s="34">
        <f t="shared" si="292"/>
        <v>0</v>
      </c>
      <c r="L1306" s="34">
        <f t="shared" si="442"/>
        <v>0</v>
      </c>
      <c r="M1306" s="44"/>
      <c r="N1306" s="44"/>
      <c r="O1306" s="44"/>
      <c r="P1306" s="34">
        <f t="shared" si="293"/>
        <v>0</v>
      </c>
      <c r="Q1306" s="34">
        <f t="shared" si="615"/>
        <v>0</v>
      </c>
      <c r="R1306" s="44"/>
      <c r="S1306" s="44"/>
      <c r="T1306" s="44"/>
      <c r="U1306" s="37">
        <f t="shared" si="294"/>
        <v>0</v>
      </c>
      <c r="V1306" s="34">
        <f t="shared" si="616"/>
        <v>0</v>
      </c>
      <c r="W1306" s="57">
        <f t="shared" si="617"/>
        <v>0</v>
      </c>
      <c r="X1306" s="88"/>
      <c r="Y1306" s="64"/>
      <c r="Z1306" s="64">
        <v>21000</v>
      </c>
      <c r="AA1306" s="35">
        <f t="shared" si="618"/>
        <v>0</v>
      </c>
    </row>
    <row r="1307" spans="1:27" ht="15" customHeight="1">
      <c r="A1307" s="62" t="s">
        <v>1751</v>
      </c>
      <c r="B1307" s="101" t="s">
        <v>150</v>
      </c>
      <c r="C1307" s="78"/>
      <c r="D1307" s="78"/>
      <c r="E1307" s="78"/>
      <c r="F1307" s="44">
        <f t="shared" si="440"/>
        <v>0</v>
      </c>
      <c r="G1307" s="34">
        <f t="shared" si="614"/>
        <v>0</v>
      </c>
      <c r="H1307" s="44"/>
      <c r="I1307" s="44"/>
      <c r="J1307" s="44"/>
      <c r="K1307" s="44">
        <f t="shared" si="292"/>
        <v>0</v>
      </c>
      <c r="L1307" s="34">
        <f t="shared" si="442"/>
        <v>0</v>
      </c>
      <c r="M1307" s="44"/>
      <c r="N1307" s="44"/>
      <c r="O1307" s="44"/>
      <c r="P1307" s="44">
        <f t="shared" si="293"/>
        <v>0</v>
      </c>
      <c r="Q1307" s="34">
        <f t="shared" si="615"/>
        <v>0</v>
      </c>
      <c r="R1307" s="44"/>
      <c r="S1307" s="44"/>
      <c r="T1307" s="44"/>
      <c r="U1307" s="155">
        <f t="shared" si="294"/>
        <v>0</v>
      </c>
      <c r="V1307" s="34">
        <f t="shared" si="616"/>
        <v>0</v>
      </c>
      <c r="W1307" s="109">
        <f t="shared" si="617"/>
        <v>0</v>
      </c>
      <c r="X1307" s="109"/>
      <c r="Y1307" s="102"/>
      <c r="Z1307" s="64">
        <v>45000</v>
      </c>
      <c r="AA1307" s="35">
        <f t="shared" si="618"/>
        <v>0</v>
      </c>
    </row>
    <row r="1308" spans="1:27" ht="15" customHeight="1">
      <c r="A1308" s="62"/>
      <c r="B1308" s="63"/>
      <c r="C1308" s="78"/>
      <c r="D1308" s="78"/>
      <c r="E1308" s="78"/>
      <c r="F1308" s="34">
        <f t="shared" ref="F1308:F1310" si="619">SUM(C1308:E1308)</f>
        <v>0</v>
      </c>
      <c r="G1308" s="34">
        <f t="shared" ref="G1308:G1310" si="620">F1308*Z1308</f>
        <v>0</v>
      </c>
      <c r="H1308" s="44"/>
      <c r="I1308" s="44"/>
      <c r="J1308" s="44"/>
      <c r="K1308" s="34">
        <f t="shared" ref="K1308:K1310" si="621">SUM(H1308:J1308)</f>
        <v>0</v>
      </c>
      <c r="L1308" s="34">
        <f t="shared" ref="L1308:L1310" si="622">K1308*Z1308</f>
        <v>0</v>
      </c>
      <c r="M1308" s="44"/>
      <c r="N1308" s="44"/>
      <c r="O1308" s="44"/>
      <c r="P1308" s="34">
        <f t="shared" ref="P1308:P1310" si="623">SUM(M1308:O1308)</f>
        <v>0</v>
      </c>
      <c r="Q1308" s="34">
        <f t="shared" ref="Q1308:Q1310" si="624">P1308*Z1308</f>
        <v>0</v>
      </c>
      <c r="R1308" s="44"/>
      <c r="S1308" s="44"/>
      <c r="T1308" s="44"/>
      <c r="U1308" s="37">
        <f t="shared" ref="U1308:U1310" si="625">SUM(R1308:T1308)</f>
        <v>0</v>
      </c>
      <c r="V1308" s="34">
        <f t="shared" ref="V1308:V1310" si="626">U1308*Z1308</f>
        <v>0</v>
      </c>
      <c r="W1308" s="57">
        <f t="shared" ref="W1308:W1310" si="627">F1308+K1308+P1308+U1308</f>
        <v>0</v>
      </c>
      <c r="X1308" s="88"/>
      <c r="Y1308" s="64"/>
      <c r="Z1308" s="64"/>
      <c r="AA1308" s="35">
        <f t="shared" ref="AA1308:AA1310" si="628">W1308*Z1308</f>
        <v>0</v>
      </c>
    </row>
    <row r="1309" spans="1:27" ht="15" customHeight="1">
      <c r="A1309" s="62"/>
      <c r="B1309" s="63"/>
      <c r="C1309" s="78"/>
      <c r="D1309" s="78"/>
      <c r="E1309" s="78"/>
      <c r="F1309" s="34">
        <f t="shared" si="619"/>
        <v>0</v>
      </c>
      <c r="G1309" s="34">
        <f t="shared" si="620"/>
        <v>0</v>
      </c>
      <c r="H1309" s="44"/>
      <c r="I1309" s="44"/>
      <c r="J1309" s="44"/>
      <c r="K1309" s="34">
        <f t="shared" si="621"/>
        <v>0</v>
      </c>
      <c r="L1309" s="34">
        <f t="shared" si="622"/>
        <v>0</v>
      </c>
      <c r="M1309" s="44"/>
      <c r="N1309" s="44"/>
      <c r="O1309" s="44"/>
      <c r="P1309" s="34">
        <f t="shared" si="623"/>
        <v>0</v>
      </c>
      <c r="Q1309" s="34">
        <f t="shared" si="624"/>
        <v>0</v>
      </c>
      <c r="R1309" s="44"/>
      <c r="S1309" s="44"/>
      <c r="T1309" s="44"/>
      <c r="U1309" s="37">
        <f t="shared" si="625"/>
        <v>0</v>
      </c>
      <c r="V1309" s="34">
        <f t="shared" si="626"/>
        <v>0</v>
      </c>
      <c r="W1309" s="57">
        <f t="shared" si="627"/>
        <v>0</v>
      </c>
      <c r="X1309" s="88"/>
      <c r="Y1309" s="64"/>
      <c r="Z1309" s="64"/>
      <c r="AA1309" s="35">
        <f t="shared" si="628"/>
        <v>0</v>
      </c>
    </row>
    <row r="1310" spans="1:27" ht="15" customHeight="1">
      <c r="A1310" s="62"/>
      <c r="B1310" s="101"/>
      <c r="C1310" s="78"/>
      <c r="D1310" s="78"/>
      <c r="E1310" s="78"/>
      <c r="F1310" s="44">
        <f t="shared" si="619"/>
        <v>0</v>
      </c>
      <c r="G1310" s="34">
        <f t="shared" si="620"/>
        <v>0</v>
      </c>
      <c r="H1310" s="44"/>
      <c r="I1310" s="44"/>
      <c r="J1310" s="44"/>
      <c r="K1310" s="44">
        <f t="shared" si="621"/>
        <v>0</v>
      </c>
      <c r="L1310" s="34">
        <f t="shared" si="622"/>
        <v>0</v>
      </c>
      <c r="M1310" s="44"/>
      <c r="N1310" s="44"/>
      <c r="O1310" s="44"/>
      <c r="P1310" s="44">
        <f t="shared" si="623"/>
        <v>0</v>
      </c>
      <c r="Q1310" s="34">
        <f t="shared" si="624"/>
        <v>0</v>
      </c>
      <c r="R1310" s="44"/>
      <c r="S1310" s="44"/>
      <c r="T1310" s="44"/>
      <c r="U1310" s="155">
        <f t="shared" si="625"/>
        <v>0</v>
      </c>
      <c r="V1310" s="34">
        <f t="shared" si="626"/>
        <v>0</v>
      </c>
      <c r="W1310" s="109">
        <f t="shared" si="627"/>
        <v>0</v>
      </c>
      <c r="X1310" s="109"/>
      <c r="Y1310" s="102"/>
      <c r="Z1310" s="64"/>
      <c r="AA1310" s="35">
        <f t="shared" si="628"/>
        <v>0</v>
      </c>
    </row>
    <row r="1311" spans="1:27" ht="15" customHeight="1">
      <c r="A1311" s="62"/>
      <c r="B1311" s="63"/>
      <c r="C1311" s="78"/>
      <c r="D1311" s="78"/>
      <c r="E1311" s="78"/>
      <c r="F1311" s="34">
        <f t="shared" ref="F1311:F1313" si="629">SUM(C1311:E1311)</f>
        <v>0</v>
      </c>
      <c r="G1311" s="34">
        <f t="shared" ref="G1311:G1313" si="630">F1311*Z1311</f>
        <v>0</v>
      </c>
      <c r="H1311" s="44"/>
      <c r="I1311" s="44"/>
      <c r="J1311" s="44"/>
      <c r="K1311" s="34">
        <f t="shared" ref="K1311:K1313" si="631">SUM(H1311:J1311)</f>
        <v>0</v>
      </c>
      <c r="L1311" s="34">
        <f t="shared" ref="L1311:L1313" si="632">K1311*Z1311</f>
        <v>0</v>
      </c>
      <c r="M1311" s="44"/>
      <c r="N1311" s="44"/>
      <c r="O1311" s="44"/>
      <c r="P1311" s="34">
        <f t="shared" ref="P1311:P1313" si="633">SUM(M1311:O1311)</f>
        <v>0</v>
      </c>
      <c r="Q1311" s="34">
        <f t="shared" ref="Q1311:Q1313" si="634">P1311*Z1311</f>
        <v>0</v>
      </c>
      <c r="R1311" s="44"/>
      <c r="S1311" s="44"/>
      <c r="T1311" s="44"/>
      <c r="U1311" s="37">
        <f t="shared" ref="U1311:U1313" si="635">SUM(R1311:T1311)</f>
        <v>0</v>
      </c>
      <c r="V1311" s="34">
        <f t="shared" ref="V1311:V1313" si="636">U1311*Z1311</f>
        <v>0</v>
      </c>
      <c r="W1311" s="57">
        <f t="shared" ref="W1311:W1313" si="637">F1311+K1311+P1311+U1311</f>
        <v>0</v>
      </c>
      <c r="X1311" s="88"/>
      <c r="Y1311" s="64"/>
      <c r="Z1311" s="64"/>
      <c r="AA1311" s="35">
        <f t="shared" ref="AA1311:AA1313" si="638">W1311*Z1311</f>
        <v>0</v>
      </c>
    </row>
    <row r="1312" spans="1:27" ht="15" customHeight="1">
      <c r="A1312" s="62"/>
      <c r="B1312" s="63"/>
      <c r="C1312" s="78"/>
      <c r="D1312" s="78"/>
      <c r="E1312" s="78"/>
      <c r="F1312" s="34">
        <f t="shared" si="629"/>
        <v>0</v>
      </c>
      <c r="G1312" s="34">
        <f t="shared" si="630"/>
        <v>0</v>
      </c>
      <c r="H1312" s="44"/>
      <c r="I1312" s="44"/>
      <c r="J1312" s="44"/>
      <c r="K1312" s="34">
        <f t="shared" si="631"/>
        <v>0</v>
      </c>
      <c r="L1312" s="34">
        <f t="shared" si="632"/>
        <v>0</v>
      </c>
      <c r="M1312" s="44"/>
      <c r="N1312" s="44"/>
      <c r="O1312" s="44"/>
      <c r="P1312" s="34">
        <f t="shared" si="633"/>
        <v>0</v>
      </c>
      <c r="Q1312" s="34">
        <f t="shared" si="634"/>
        <v>0</v>
      </c>
      <c r="R1312" s="44"/>
      <c r="S1312" s="44"/>
      <c r="T1312" s="44"/>
      <c r="U1312" s="37">
        <f t="shared" si="635"/>
        <v>0</v>
      </c>
      <c r="V1312" s="34">
        <f t="shared" si="636"/>
        <v>0</v>
      </c>
      <c r="W1312" s="57">
        <f t="shared" si="637"/>
        <v>0</v>
      </c>
      <c r="X1312" s="88"/>
      <c r="Y1312" s="64"/>
      <c r="Z1312" s="64"/>
      <c r="AA1312" s="35">
        <f t="shared" si="638"/>
        <v>0</v>
      </c>
    </row>
    <row r="1313" spans="1:27" ht="15" customHeight="1">
      <c r="A1313" s="62"/>
      <c r="B1313" s="101"/>
      <c r="C1313" s="78"/>
      <c r="D1313" s="78"/>
      <c r="E1313" s="78"/>
      <c r="F1313" s="44">
        <f t="shared" si="629"/>
        <v>0</v>
      </c>
      <c r="G1313" s="34">
        <f t="shared" si="630"/>
        <v>0</v>
      </c>
      <c r="H1313" s="44"/>
      <c r="I1313" s="44"/>
      <c r="J1313" s="44"/>
      <c r="K1313" s="44">
        <f t="shared" si="631"/>
        <v>0</v>
      </c>
      <c r="L1313" s="34">
        <f t="shared" si="632"/>
        <v>0</v>
      </c>
      <c r="M1313" s="44"/>
      <c r="N1313" s="44"/>
      <c r="O1313" s="44"/>
      <c r="P1313" s="44">
        <f t="shared" si="633"/>
        <v>0</v>
      </c>
      <c r="Q1313" s="34">
        <f t="shared" si="634"/>
        <v>0</v>
      </c>
      <c r="R1313" s="44"/>
      <c r="S1313" s="44"/>
      <c r="T1313" s="44"/>
      <c r="U1313" s="155">
        <f t="shared" si="635"/>
        <v>0</v>
      </c>
      <c r="V1313" s="34">
        <f t="shared" si="636"/>
        <v>0</v>
      </c>
      <c r="W1313" s="109">
        <f t="shared" si="637"/>
        <v>0</v>
      </c>
      <c r="X1313" s="109"/>
      <c r="Y1313" s="102"/>
      <c r="Z1313" s="64"/>
      <c r="AA1313" s="35">
        <f t="shared" si="638"/>
        <v>0</v>
      </c>
    </row>
    <row r="1314" spans="1:27" ht="15" customHeight="1">
      <c r="A1314" s="62"/>
      <c r="B1314" s="63"/>
      <c r="C1314" s="78"/>
      <c r="D1314" s="78"/>
      <c r="E1314" s="78"/>
      <c r="F1314" s="34">
        <f t="shared" si="440"/>
        <v>0</v>
      </c>
      <c r="G1314" s="34">
        <f t="shared" si="614"/>
        <v>0</v>
      </c>
      <c r="H1314" s="44"/>
      <c r="I1314" s="44"/>
      <c r="J1314" s="44"/>
      <c r="K1314" s="34">
        <f t="shared" si="292"/>
        <v>0</v>
      </c>
      <c r="L1314" s="34">
        <f t="shared" si="442"/>
        <v>0</v>
      </c>
      <c r="M1314" s="44"/>
      <c r="N1314" s="44"/>
      <c r="O1314" s="44"/>
      <c r="P1314" s="34">
        <f t="shared" si="293"/>
        <v>0</v>
      </c>
      <c r="Q1314" s="34">
        <f t="shared" si="615"/>
        <v>0</v>
      </c>
      <c r="R1314" s="44"/>
      <c r="S1314" s="44"/>
      <c r="T1314" s="44"/>
      <c r="U1314" s="37">
        <f t="shared" si="294"/>
        <v>0</v>
      </c>
      <c r="V1314" s="34">
        <f t="shared" si="616"/>
        <v>0</v>
      </c>
      <c r="W1314" s="57">
        <f t="shared" si="617"/>
        <v>0</v>
      </c>
      <c r="X1314" s="88"/>
      <c r="Y1314" s="64"/>
      <c r="Z1314" s="64"/>
      <c r="AA1314" s="35">
        <f t="shared" si="618"/>
        <v>0</v>
      </c>
    </row>
    <row r="1315" spans="1:27" ht="15" customHeight="1">
      <c r="A1315" s="62"/>
      <c r="B1315" s="63"/>
      <c r="C1315" s="78"/>
      <c r="D1315" s="78"/>
      <c r="E1315" s="78"/>
      <c r="F1315" s="34">
        <f t="shared" si="440"/>
        <v>0</v>
      </c>
      <c r="G1315" s="34">
        <f t="shared" si="614"/>
        <v>0</v>
      </c>
      <c r="H1315" s="44"/>
      <c r="I1315" s="44"/>
      <c r="J1315" s="44"/>
      <c r="K1315" s="34">
        <f t="shared" si="292"/>
        <v>0</v>
      </c>
      <c r="L1315" s="34">
        <f t="shared" si="442"/>
        <v>0</v>
      </c>
      <c r="M1315" s="44"/>
      <c r="N1315" s="44"/>
      <c r="O1315" s="44"/>
      <c r="P1315" s="34">
        <f t="shared" si="293"/>
        <v>0</v>
      </c>
      <c r="Q1315" s="34">
        <f t="shared" si="615"/>
        <v>0</v>
      </c>
      <c r="R1315" s="44"/>
      <c r="S1315" s="44"/>
      <c r="T1315" s="44"/>
      <c r="U1315" s="37">
        <f t="shared" si="294"/>
        <v>0</v>
      </c>
      <c r="V1315" s="34">
        <f t="shared" si="616"/>
        <v>0</v>
      </c>
      <c r="W1315" s="57">
        <f t="shared" si="617"/>
        <v>0</v>
      </c>
      <c r="X1315" s="88"/>
      <c r="Y1315" s="64"/>
      <c r="Z1315" s="64"/>
      <c r="AA1315" s="35">
        <f t="shared" si="618"/>
        <v>0</v>
      </c>
    </row>
    <row r="1316" spans="1:27" ht="15" customHeight="1" thickBot="1">
      <c r="A1316" s="62"/>
      <c r="B1316" s="101"/>
      <c r="C1316" s="78"/>
      <c r="D1316" s="78"/>
      <c r="E1316" s="78"/>
      <c r="F1316" s="44">
        <f t="shared" si="440"/>
        <v>0</v>
      </c>
      <c r="G1316" s="34">
        <f t="shared" si="614"/>
        <v>0</v>
      </c>
      <c r="H1316" s="44"/>
      <c r="I1316" s="44"/>
      <c r="J1316" s="44"/>
      <c r="K1316" s="44">
        <f t="shared" si="292"/>
        <v>0</v>
      </c>
      <c r="L1316" s="34">
        <f t="shared" si="442"/>
        <v>0</v>
      </c>
      <c r="M1316" s="44"/>
      <c r="N1316" s="44"/>
      <c r="O1316" s="44"/>
      <c r="P1316" s="44">
        <f t="shared" si="293"/>
        <v>0</v>
      </c>
      <c r="Q1316" s="34">
        <f t="shared" si="615"/>
        <v>0</v>
      </c>
      <c r="R1316" s="44"/>
      <c r="S1316" s="44"/>
      <c r="T1316" s="44"/>
      <c r="U1316" s="155">
        <f t="shared" si="294"/>
        <v>0</v>
      </c>
      <c r="V1316" s="34">
        <f t="shared" si="616"/>
        <v>0</v>
      </c>
      <c r="W1316" s="109">
        <f t="shared" si="617"/>
        <v>0</v>
      </c>
      <c r="X1316" s="109"/>
      <c r="Y1316" s="102"/>
      <c r="Z1316" s="64"/>
      <c r="AA1316" s="35">
        <f t="shared" si="618"/>
        <v>0</v>
      </c>
    </row>
    <row r="1317" spans="1:27" ht="15" customHeight="1">
      <c r="A1317" s="29" t="s">
        <v>1279</v>
      </c>
      <c r="B1317" s="103"/>
      <c r="C1317" s="79"/>
      <c r="D1317" s="79"/>
      <c r="E1317" s="79"/>
      <c r="F1317" s="79"/>
      <c r="G1317" s="34">
        <f t="shared" ref="G1317:G1348" si="639">F1317*Z1317</f>
        <v>0</v>
      </c>
      <c r="H1317" s="79"/>
      <c r="I1317" s="79"/>
      <c r="J1317" s="79"/>
      <c r="K1317" s="79"/>
      <c r="L1317" s="34">
        <f t="shared" ref="L1317:L1348" si="640">K1317*Z1317</f>
        <v>0</v>
      </c>
      <c r="M1317" s="79"/>
      <c r="N1317" s="79"/>
      <c r="O1317" s="79"/>
      <c r="P1317" s="79"/>
      <c r="Q1317" s="34">
        <f t="shared" ref="Q1317:Q1348" si="641">P1317*Z1317</f>
        <v>0</v>
      </c>
      <c r="R1317" s="79"/>
      <c r="S1317" s="79"/>
      <c r="T1317" s="79"/>
      <c r="U1317" s="79"/>
      <c r="V1317" s="34">
        <f t="shared" ref="V1317:V1348" si="642">U1317*Z1317</f>
        <v>0</v>
      </c>
      <c r="W1317" s="104"/>
      <c r="X1317" s="121"/>
      <c r="Y1317" s="105"/>
      <c r="Z1317" s="105"/>
      <c r="AA1317" s="35">
        <f t="shared" ref="AA1317:AA1348" si="643">W1317*Z1317</f>
        <v>0</v>
      </c>
    </row>
    <row r="1318" spans="1:27" ht="15" customHeight="1">
      <c r="A1318" s="203" t="s">
        <v>1280</v>
      </c>
      <c r="B1318" s="186" t="s">
        <v>30</v>
      </c>
      <c r="C1318" s="48"/>
      <c r="D1318" s="48"/>
      <c r="E1318" s="48"/>
      <c r="F1318" s="34">
        <f t="shared" ref="F1318:F1348" si="644">SUM(C1318:E1318)</f>
        <v>0</v>
      </c>
      <c r="G1318" s="34">
        <f t="shared" si="639"/>
        <v>0</v>
      </c>
      <c r="H1318" s="34"/>
      <c r="I1318" s="34"/>
      <c r="J1318" s="34">
        <v>2</v>
      </c>
      <c r="K1318" s="34">
        <f t="shared" ref="K1318:K1348" si="645">SUM(H1318:J1318)</f>
        <v>2</v>
      </c>
      <c r="L1318" s="34">
        <f t="shared" si="640"/>
        <v>20000</v>
      </c>
      <c r="M1318" s="34"/>
      <c r="N1318" s="34"/>
      <c r="O1318" s="34"/>
      <c r="P1318" s="34">
        <f t="shared" ref="P1318:P1348" si="646">SUM(M1318:O1318)</f>
        <v>0</v>
      </c>
      <c r="Q1318" s="34">
        <f t="shared" si="641"/>
        <v>0</v>
      </c>
      <c r="R1318" s="34"/>
      <c r="S1318" s="34"/>
      <c r="T1318" s="34"/>
      <c r="U1318" s="37">
        <f t="shared" ref="U1318:U1348" si="647">SUM(R1318:T1318)</f>
        <v>0</v>
      </c>
      <c r="V1318" s="34">
        <f t="shared" si="642"/>
        <v>0</v>
      </c>
      <c r="W1318" s="57">
        <f t="shared" ref="W1318:W1348" si="648">F1318+K1318+P1318+U1318</f>
        <v>2</v>
      </c>
      <c r="X1318" s="87"/>
      <c r="Y1318" s="61"/>
      <c r="Z1318" s="201">
        <v>10000</v>
      </c>
      <c r="AA1318" s="35">
        <f t="shared" si="643"/>
        <v>20000</v>
      </c>
    </row>
    <row r="1319" spans="1:27" ht="15" customHeight="1">
      <c r="A1319" s="203" t="s">
        <v>1281</v>
      </c>
      <c r="B1319" s="186" t="s">
        <v>150</v>
      </c>
      <c r="C1319" s="48"/>
      <c r="D1319" s="48"/>
      <c r="E1319" s="48"/>
      <c r="F1319" s="34">
        <f t="shared" si="644"/>
        <v>0</v>
      </c>
      <c r="G1319" s="34">
        <f t="shared" si="639"/>
        <v>0</v>
      </c>
      <c r="H1319" s="34">
        <v>1</v>
      </c>
      <c r="I1319" s="34"/>
      <c r="J1319" s="34"/>
      <c r="K1319" s="34">
        <f t="shared" si="645"/>
        <v>1</v>
      </c>
      <c r="L1319" s="34">
        <f t="shared" si="640"/>
        <v>0</v>
      </c>
      <c r="M1319" s="34"/>
      <c r="N1319" s="34"/>
      <c r="O1319" s="34"/>
      <c r="P1319" s="34">
        <f t="shared" si="646"/>
        <v>0</v>
      </c>
      <c r="Q1319" s="34">
        <f t="shared" si="641"/>
        <v>0</v>
      </c>
      <c r="R1319" s="34"/>
      <c r="S1319" s="34"/>
      <c r="T1319" s="34"/>
      <c r="U1319" s="37">
        <f t="shared" si="647"/>
        <v>0</v>
      </c>
      <c r="V1319" s="34">
        <f t="shared" si="642"/>
        <v>0</v>
      </c>
      <c r="W1319" s="57">
        <f t="shared" si="648"/>
        <v>1</v>
      </c>
      <c r="X1319" s="87"/>
      <c r="Y1319" s="61"/>
      <c r="Z1319" s="201"/>
      <c r="AA1319" s="35">
        <f t="shared" si="643"/>
        <v>0</v>
      </c>
    </row>
    <row r="1320" spans="1:27" ht="15" customHeight="1">
      <c r="A1320" s="203" t="s">
        <v>1282</v>
      </c>
      <c r="B1320" s="186" t="s">
        <v>150</v>
      </c>
      <c r="C1320" s="48"/>
      <c r="D1320" s="48"/>
      <c r="E1320" s="48"/>
      <c r="F1320" s="34">
        <f t="shared" si="644"/>
        <v>0</v>
      </c>
      <c r="G1320" s="34">
        <f t="shared" si="639"/>
        <v>0</v>
      </c>
      <c r="H1320" s="34"/>
      <c r="I1320" s="34"/>
      <c r="J1320" s="34"/>
      <c r="K1320" s="34">
        <f t="shared" si="645"/>
        <v>0</v>
      </c>
      <c r="L1320" s="34">
        <f t="shared" si="640"/>
        <v>0</v>
      </c>
      <c r="M1320" s="34"/>
      <c r="N1320" s="34"/>
      <c r="O1320" s="34"/>
      <c r="P1320" s="34">
        <f t="shared" si="646"/>
        <v>0</v>
      </c>
      <c r="Q1320" s="34">
        <f t="shared" si="641"/>
        <v>0</v>
      </c>
      <c r="R1320" s="34"/>
      <c r="S1320" s="34"/>
      <c r="T1320" s="34"/>
      <c r="U1320" s="37">
        <f t="shared" si="647"/>
        <v>0</v>
      </c>
      <c r="V1320" s="34">
        <f t="shared" si="642"/>
        <v>0</v>
      </c>
      <c r="W1320" s="57">
        <f t="shared" si="648"/>
        <v>0</v>
      </c>
      <c r="X1320" s="87"/>
      <c r="Y1320" s="61"/>
      <c r="Z1320" s="201"/>
      <c r="AA1320" s="35">
        <f t="shared" si="643"/>
        <v>0</v>
      </c>
    </row>
    <row r="1321" spans="1:27" ht="15" customHeight="1">
      <c r="A1321" s="203" t="s">
        <v>1648</v>
      </c>
      <c r="B1321" s="186" t="s">
        <v>36</v>
      </c>
      <c r="C1321" s="48"/>
      <c r="D1321" s="48"/>
      <c r="E1321" s="48"/>
      <c r="F1321" s="34">
        <f t="shared" si="644"/>
        <v>0</v>
      </c>
      <c r="G1321" s="34">
        <f t="shared" si="639"/>
        <v>0</v>
      </c>
      <c r="H1321" s="34"/>
      <c r="I1321" s="34"/>
      <c r="J1321" s="34"/>
      <c r="K1321" s="34">
        <f t="shared" si="645"/>
        <v>0</v>
      </c>
      <c r="L1321" s="34">
        <f t="shared" si="640"/>
        <v>0</v>
      </c>
      <c r="M1321" s="34"/>
      <c r="N1321" s="34"/>
      <c r="O1321" s="34"/>
      <c r="P1321" s="34">
        <f t="shared" si="646"/>
        <v>0</v>
      </c>
      <c r="Q1321" s="34">
        <f t="shared" si="641"/>
        <v>0</v>
      </c>
      <c r="R1321" s="34"/>
      <c r="S1321" s="34"/>
      <c r="T1321" s="34"/>
      <c r="U1321" s="37">
        <f t="shared" si="647"/>
        <v>0</v>
      </c>
      <c r="V1321" s="34">
        <f t="shared" si="642"/>
        <v>0</v>
      </c>
      <c r="W1321" s="57">
        <f t="shared" si="648"/>
        <v>0</v>
      </c>
      <c r="X1321" s="87"/>
      <c r="Y1321" s="61"/>
      <c r="Z1321" s="201">
        <v>20000</v>
      </c>
      <c r="AA1321" s="35">
        <f t="shared" si="643"/>
        <v>0</v>
      </c>
    </row>
    <row r="1322" spans="1:27" ht="15" customHeight="1">
      <c r="A1322" s="203" t="s">
        <v>1283</v>
      </c>
      <c r="B1322" s="186" t="s">
        <v>150</v>
      </c>
      <c r="C1322" s="48">
        <v>1</v>
      </c>
      <c r="D1322" s="48"/>
      <c r="E1322" s="48"/>
      <c r="F1322" s="34">
        <f t="shared" si="644"/>
        <v>1</v>
      </c>
      <c r="G1322" s="34">
        <f t="shared" si="639"/>
        <v>20000</v>
      </c>
      <c r="H1322" s="34"/>
      <c r="I1322" s="34"/>
      <c r="J1322" s="34"/>
      <c r="K1322" s="34">
        <f t="shared" si="645"/>
        <v>0</v>
      </c>
      <c r="L1322" s="34">
        <f t="shared" si="640"/>
        <v>0</v>
      </c>
      <c r="M1322" s="34"/>
      <c r="N1322" s="34"/>
      <c r="O1322" s="34">
        <v>1</v>
      </c>
      <c r="P1322" s="34">
        <f t="shared" si="646"/>
        <v>1</v>
      </c>
      <c r="Q1322" s="34">
        <f t="shared" si="641"/>
        <v>20000</v>
      </c>
      <c r="R1322" s="34"/>
      <c r="S1322" s="34"/>
      <c r="T1322" s="34"/>
      <c r="U1322" s="37">
        <f t="shared" si="647"/>
        <v>0</v>
      </c>
      <c r="V1322" s="34">
        <f t="shared" si="642"/>
        <v>0</v>
      </c>
      <c r="W1322" s="57">
        <f t="shared" si="648"/>
        <v>2</v>
      </c>
      <c r="X1322" s="87"/>
      <c r="Y1322" s="61"/>
      <c r="Z1322" s="201">
        <v>20000</v>
      </c>
      <c r="AA1322" s="35">
        <f t="shared" si="643"/>
        <v>40000</v>
      </c>
    </row>
    <row r="1323" spans="1:27" ht="15" customHeight="1">
      <c r="A1323" s="203" t="s">
        <v>1284</v>
      </c>
      <c r="B1323" s="186" t="s">
        <v>30</v>
      </c>
      <c r="C1323" s="48"/>
      <c r="D1323" s="48"/>
      <c r="E1323" s="48"/>
      <c r="F1323" s="34">
        <f t="shared" si="644"/>
        <v>0</v>
      </c>
      <c r="G1323" s="34">
        <f t="shared" si="639"/>
        <v>0</v>
      </c>
      <c r="H1323" s="34"/>
      <c r="I1323" s="34"/>
      <c r="J1323" s="34"/>
      <c r="K1323" s="34">
        <f t="shared" si="645"/>
        <v>0</v>
      </c>
      <c r="L1323" s="34">
        <f t="shared" si="640"/>
        <v>0</v>
      </c>
      <c r="M1323" s="34"/>
      <c r="N1323" s="34"/>
      <c r="O1323" s="34"/>
      <c r="P1323" s="34">
        <f t="shared" si="646"/>
        <v>0</v>
      </c>
      <c r="Q1323" s="34">
        <f t="shared" si="641"/>
        <v>0</v>
      </c>
      <c r="R1323" s="34"/>
      <c r="S1323" s="34"/>
      <c r="T1323" s="34"/>
      <c r="U1323" s="37">
        <f t="shared" si="647"/>
        <v>0</v>
      </c>
      <c r="V1323" s="34">
        <f t="shared" si="642"/>
        <v>0</v>
      </c>
      <c r="W1323" s="57">
        <f t="shared" si="648"/>
        <v>0</v>
      </c>
      <c r="X1323" s="87"/>
      <c r="Y1323" s="61"/>
      <c r="Z1323" s="201"/>
      <c r="AA1323" s="35">
        <f t="shared" si="643"/>
        <v>0</v>
      </c>
    </row>
    <row r="1324" spans="1:27" ht="15" customHeight="1">
      <c r="A1324" s="203" t="s">
        <v>1285</v>
      </c>
      <c r="B1324" s="186" t="s">
        <v>150</v>
      </c>
      <c r="C1324" s="78"/>
      <c r="D1324" s="78"/>
      <c r="E1324" s="78"/>
      <c r="F1324" s="34">
        <f t="shared" si="644"/>
        <v>0</v>
      </c>
      <c r="G1324" s="34">
        <f t="shared" si="639"/>
        <v>0</v>
      </c>
      <c r="H1324" s="44"/>
      <c r="I1324" s="44"/>
      <c r="J1324" s="44"/>
      <c r="K1324" s="34">
        <f t="shared" si="645"/>
        <v>0</v>
      </c>
      <c r="L1324" s="34">
        <f t="shared" si="640"/>
        <v>0</v>
      </c>
      <c r="M1324" s="44"/>
      <c r="N1324" s="44"/>
      <c r="O1324" s="44"/>
      <c r="P1324" s="34">
        <f t="shared" si="646"/>
        <v>0</v>
      </c>
      <c r="Q1324" s="34">
        <f t="shared" si="641"/>
        <v>0</v>
      </c>
      <c r="R1324" s="44"/>
      <c r="S1324" s="44"/>
      <c r="T1324" s="44"/>
      <c r="U1324" s="37">
        <f t="shared" si="647"/>
        <v>0</v>
      </c>
      <c r="V1324" s="34">
        <f t="shared" si="642"/>
        <v>0</v>
      </c>
      <c r="W1324" s="57">
        <f t="shared" si="648"/>
        <v>0</v>
      </c>
      <c r="X1324" s="88"/>
      <c r="Y1324" s="64"/>
      <c r="Z1324" s="201"/>
      <c r="AA1324" s="35">
        <f t="shared" si="643"/>
        <v>0</v>
      </c>
    </row>
    <row r="1325" spans="1:27" ht="15" customHeight="1">
      <c r="A1325" s="203" t="s">
        <v>1286</v>
      </c>
      <c r="B1325" s="186" t="s">
        <v>30</v>
      </c>
      <c r="C1325" s="78"/>
      <c r="D1325" s="78"/>
      <c r="E1325" s="78"/>
      <c r="F1325" s="34">
        <f t="shared" si="644"/>
        <v>0</v>
      </c>
      <c r="G1325" s="34">
        <f t="shared" si="639"/>
        <v>0</v>
      </c>
      <c r="H1325" s="44"/>
      <c r="I1325" s="44"/>
      <c r="J1325" s="44"/>
      <c r="K1325" s="34">
        <f t="shared" si="645"/>
        <v>0</v>
      </c>
      <c r="L1325" s="34">
        <f t="shared" si="640"/>
        <v>0</v>
      </c>
      <c r="M1325" s="44"/>
      <c r="N1325" s="44"/>
      <c r="O1325" s="44"/>
      <c r="P1325" s="34">
        <f t="shared" si="646"/>
        <v>0</v>
      </c>
      <c r="Q1325" s="34">
        <f t="shared" si="641"/>
        <v>0</v>
      </c>
      <c r="R1325" s="44"/>
      <c r="S1325" s="44"/>
      <c r="T1325" s="44"/>
      <c r="U1325" s="37">
        <f t="shared" si="647"/>
        <v>0</v>
      </c>
      <c r="V1325" s="34">
        <f t="shared" si="642"/>
        <v>0</v>
      </c>
      <c r="W1325" s="57">
        <f t="shared" si="648"/>
        <v>0</v>
      </c>
      <c r="X1325" s="88"/>
      <c r="Y1325" s="64"/>
      <c r="Z1325" s="201">
        <v>8000</v>
      </c>
      <c r="AA1325" s="35">
        <f t="shared" si="643"/>
        <v>0</v>
      </c>
    </row>
    <row r="1326" spans="1:27" ht="15" customHeight="1">
      <c r="A1326" s="203" t="s">
        <v>1287</v>
      </c>
      <c r="B1326" s="186" t="s">
        <v>58</v>
      </c>
      <c r="C1326" s="78">
        <v>3</v>
      </c>
      <c r="D1326" s="78">
        <v>1</v>
      </c>
      <c r="E1326" s="78">
        <v>1</v>
      </c>
      <c r="F1326" s="34">
        <f t="shared" si="644"/>
        <v>5</v>
      </c>
      <c r="G1326" s="34">
        <f t="shared" si="639"/>
        <v>1840.8000000000002</v>
      </c>
      <c r="H1326" s="44">
        <v>1</v>
      </c>
      <c r="I1326" s="44">
        <v>1</v>
      </c>
      <c r="J1326" s="44">
        <v>2</v>
      </c>
      <c r="K1326" s="34">
        <f t="shared" si="645"/>
        <v>4</v>
      </c>
      <c r="L1326" s="34">
        <f t="shared" si="640"/>
        <v>1472.64</v>
      </c>
      <c r="M1326" s="44">
        <v>1</v>
      </c>
      <c r="N1326" s="44">
        <v>1</v>
      </c>
      <c r="O1326" s="44">
        <v>1</v>
      </c>
      <c r="P1326" s="34">
        <f t="shared" si="646"/>
        <v>3</v>
      </c>
      <c r="Q1326" s="34">
        <f t="shared" si="641"/>
        <v>1104.48</v>
      </c>
      <c r="R1326" s="44">
        <v>1</v>
      </c>
      <c r="S1326" s="44">
        <v>1</v>
      </c>
      <c r="T1326" s="44">
        <v>1</v>
      </c>
      <c r="U1326" s="37">
        <f t="shared" si="647"/>
        <v>3</v>
      </c>
      <c r="V1326" s="34">
        <f t="shared" si="642"/>
        <v>1104.48</v>
      </c>
      <c r="W1326" s="57">
        <f t="shared" si="648"/>
        <v>15</v>
      </c>
      <c r="X1326" s="88"/>
      <c r="Y1326" s="64"/>
      <c r="Z1326" s="201">
        <v>368.16</v>
      </c>
      <c r="AA1326" s="35">
        <f t="shared" si="643"/>
        <v>5522.4000000000005</v>
      </c>
    </row>
    <row r="1327" spans="1:27" ht="15" customHeight="1">
      <c r="A1327" s="203" t="s">
        <v>1288</v>
      </c>
      <c r="B1327" s="186" t="s">
        <v>150</v>
      </c>
      <c r="C1327" s="48"/>
      <c r="D1327" s="48"/>
      <c r="E1327" s="48"/>
      <c r="F1327" s="34">
        <f t="shared" si="644"/>
        <v>0</v>
      </c>
      <c r="G1327" s="34">
        <f t="shared" si="639"/>
        <v>0</v>
      </c>
      <c r="H1327" s="34"/>
      <c r="I1327" s="34"/>
      <c r="J1327" s="34"/>
      <c r="K1327" s="34">
        <f t="shared" si="645"/>
        <v>0</v>
      </c>
      <c r="L1327" s="34">
        <f t="shared" si="640"/>
        <v>0</v>
      </c>
      <c r="M1327" s="34"/>
      <c r="N1327" s="34"/>
      <c r="O1327" s="34"/>
      <c r="P1327" s="34">
        <f t="shared" si="646"/>
        <v>0</v>
      </c>
      <c r="Q1327" s="34">
        <f t="shared" si="641"/>
        <v>0</v>
      </c>
      <c r="R1327" s="34"/>
      <c r="S1327" s="34"/>
      <c r="T1327" s="34"/>
      <c r="U1327" s="37">
        <f t="shared" si="647"/>
        <v>0</v>
      </c>
      <c r="V1327" s="34">
        <f t="shared" si="642"/>
        <v>0</v>
      </c>
      <c r="W1327" s="57">
        <f t="shared" si="648"/>
        <v>0</v>
      </c>
      <c r="X1327" s="57"/>
      <c r="Y1327" s="181"/>
      <c r="Z1327" s="201">
        <v>1000</v>
      </c>
      <c r="AA1327" s="35">
        <f t="shared" si="643"/>
        <v>0</v>
      </c>
    </row>
    <row r="1328" spans="1:27" ht="15" customHeight="1">
      <c r="A1328" s="203" t="s">
        <v>1289</v>
      </c>
      <c r="B1328" s="186" t="s">
        <v>30</v>
      </c>
      <c r="C1328" s="40"/>
      <c r="D1328" s="40"/>
      <c r="E1328" s="40"/>
      <c r="F1328" s="37">
        <f t="shared" si="644"/>
        <v>0</v>
      </c>
      <c r="G1328" s="37">
        <f t="shared" si="639"/>
        <v>0</v>
      </c>
      <c r="H1328" s="37">
        <v>1</v>
      </c>
      <c r="I1328" s="37"/>
      <c r="J1328" s="37"/>
      <c r="K1328" s="37">
        <f t="shared" si="645"/>
        <v>1</v>
      </c>
      <c r="L1328" s="37">
        <f t="shared" si="640"/>
        <v>6000</v>
      </c>
      <c r="M1328" s="37"/>
      <c r="N1328" s="37"/>
      <c r="O1328" s="37"/>
      <c r="P1328" s="37">
        <f t="shared" si="646"/>
        <v>0</v>
      </c>
      <c r="Q1328" s="37">
        <f t="shared" si="641"/>
        <v>0</v>
      </c>
      <c r="R1328" s="37"/>
      <c r="S1328" s="37"/>
      <c r="T1328" s="37"/>
      <c r="U1328" s="37">
        <f t="shared" si="647"/>
        <v>0</v>
      </c>
      <c r="V1328" s="37">
        <f t="shared" si="642"/>
        <v>0</v>
      </c>
      <c r="W1328" s="57">
        <f t="shared" si="648"/>
        <v>1</v>
      </c>
      <c r="X1328" s="87"/>
      <c r="Y1328" s="60"/>
      <c r="Z1328" s="201">
        <v>6000</v>
      </c>
      <c r="AA1328" s="35">
        <f t="shared" si="643"/>
        <v>6000</v>
      </c>
    </row>
    <row r="1329" spans="1:27" ht="15" customHeight="1">
      <c r="A1329" s="203" t="s">
        <v>1290</v>
      </c>
      <c r="B1329" s="186" t="s">
        <v>1868</v>
      </c>
      <c r="C1329" s="48">
        <v>1</v>
      </c>
      <c r="D1329" s="48"/>
      <c r="E1329" s="48"/>
      <c r="F1329" s="34">
        <f t="shared" si="644"/>
        <v>1</v>
      </c>
      <c r="G1329" s="34">
        <f t="shared" si="639"/>
        <v>14000</v>
      </c>
      <c r="H1329" s="34"/>
      <c r="I1329" s="34"/>
      <c r="J1329" s="34"/>
      <c r="K1329" s="34">
        <f t="shared" si="645"/>
        <v>0</v>
      </c>
      <c r="L1329" s="34">
        <f t="shared" si="640"/>
        <v>0</v>
      </c>
      <c r="M1329" s="34"/>
      <c r="N1329" s="34"/>
      <c r="O1329" s="34"/>
      <c r="P1329" s="34">
        <f t="shared" si="646"/>
        <v>0</v>
      </c>
      <c r="Q1329" s="34">
        <f t="shared" si="641"/>
        <v>0</v>
      </c>
      <c r="R1329" s="34"/>
      <c r="S1329" s="34"/>
      <c r="T1329" s="34"/>
      <c r="U1329" s="37">
        <f t="shared" si="647"/>
        <v>0</v>
      </c>
      <c r="V1329" s="34">
        <f t="shared" si="642"/>
        <v>0</v>
      </c>
      <c r="W1329" s="57">
        <f t="shared" si="648"/>
        <v>1</v>
      </c>
      <c r="X1329" s="87"/>
      <c r="Y1329" s="61"/>
      <c r="Z1329" s="201">
        <v>14000</v>
      </c>
      <c r="AA1329" s="35">
        <f t="shared" si="643"/>
        <v>14000</v>
      </c>
    </row>
    <row r="1330" spans="1:27" ht="15" customHeight="1">
      <c r="A1330" s="203" t="s">
        <v>1291</v>
      </c>
      <c r="B1330" s="186" t="s">
        <v>30</v>
      </c>
      <c r="C1330" s="48"/>
      <c r="D1330" s="48"/>
      <c r="E1330" s="48"/>
      <c r="F1330" s="34">
        <f t="shared" ref="F1330" si="649">SUM(C1330:E1330)</f>
        <v>0</v>
      </c>
      <c r="G1330" s="34">
        <f t="shared" ref="G1330" si="650">F1330*Z1330</f>
        <v>0</v>
      </c>
      <c r="H1330" s="34"/>
      <c r="I1330" s="34"/>
      <c r="J1330" s="34"/>
      <c r="K1330" s="34">
        <f t="shared" ref="K1330" si="651">SUM(H1330:J1330)</f>
        <v>0</v>
      </c>
      <c r="L1330" s="34">
        <f t="shared" ref="L1330" si="652">K1330*Z1330</f>
        <v>0</v>
      </c>
      <c r="M1330" s="34"/>
      <c r="N1330" s="34"/>
      <c r="O1330" s="34"/>
      <c r="P1330" s="34">
        <f t="shared" ref="P1330" si="653">SUM(M1330:O1330)</f>
        <v>0</v>
      </c>
      <c r="Q1330" s="34">
        <f t="shared" ref="Q1330" si="654">P1330*Z1330</f>
        <v>0</v>
      </c>
      <c r="R1330" s="34"/>
      <c r="S1330" s="34"/>
      <c r="T1330" s="34"/>
      <c r="U1330" s="37">
        <f t="shared" ref="U1330" si="655">SUM(R1330:T1330)</f>
        <v>0</v>
      </c>
      <c r="V1330" s="34">
        <f t="shared" ref="V1330" si="656">U1330*Z1330</f>
        <v>0</v>
      </c>
      <c r="W1330" s="57">
        <f t="shared" ref="W1330" si="657">F1330+K1330+P1330+U1330</f>
        <v>0</v>
      </c>
      <c r="X1330" s="87"/>
      <c r="Y1330" s="61"/>
      <c r="Z1330" s="201">
        <v>4800</v>
      </c>
      <c r="AA1330" s="35">
        <f t="shared" ref="AA1330" si="658">W1330*Z1330</f>
        <v>0</v>
      </c>
    </row>
    <row r="1331" spans="1:27" ht="15" customHeight="1">
      <c r="A1331" s="203" t="s">
        <v>1682</v>
      </c>
      <c r="B1331" s="186" t="s">
        <v>30</v>
      </c>
      <c r="C1331" s="48"/>
      <c r="D1331" s="48"/>
      <c r="E1331" s="48"/>
      <c r="F1331" s="34">
        <f t="shared" si="644"/>
        <v>0</v>
      </c>
      <c r="G1331" s="34">
        <f t="shared" si="639"/>
        <v>0</v>
      </c>
      <c r="H1331" s="34"/>
      <c r="I1331" s="34"/>
      <c r="J1331" s="34"/>
      <c r="K1331" s="34">
        <f t="shared" si="645"/>
        <v>0</v>
      </c>
      <c r="L1331" s="34">
        <f t="shared" si="640"/>
        <v>0</v>
      </c>
      <c r="M1331" s="34"/>
      <c r="N1331" s="34"/>
      <c r="O1331" s="34">
        <v>2</v>
      </c>
      <c r="P1331" s="34">
        <f t="shared" si="646"/>
        <v>2</v>
      </c>
      <c r="Q1331" s="34">
        <f t="shared" si="641"/>
        <v>9000</v>
      </c>
      <c r="R1331" s="34"/>
      <c r="S1331" s="34"/>
      <c r="T1331" s="34"/>
      <c r="U1331" s="37">
        <f t="shared" si="647"/>
        <v>0</v>
      </c>
      <c r="V1331" s="34">
        <f t="shared" si="642"/>
        <v>0</v>
      </c>
      <c r="W1331" s="57">
        <f t="shared" si="648"/>
        <v>2</v>
      </c>
      <c r="X1331" s="87"/>
      <c r="Y1331" s="61"/>
      <c r="Z1331" s="201">
        <v>4500</v>
      </c>
      <c r="AA1331" s="35">
        <f t="shared" si="643"/>
        <v>9000</v>
      </c>
    </row>
    <row r="1332" spans="1:27" ht="15" customHeight="1">
      <c r="A1332" s="203" t="s">
        <v>1292</v>
      </c>
      <c r="B1332" s="186" t="s">
        <v>30</v>
      </c>
      <c r="C1332" s="48"/>
      <c r="D1332" s="48"/>
      <c r="E1332" s="48"/>
      <c r="F1332" s="34">
        <f t="shared" si="644"/>
        <v>0</v>
      </c>
      <c r="G1332" s="34">
        <f t="shared" si="639"/>
        <v>0</v>
      </c>
      <c r="H1332" s="34"/>
      <c r="I1332" s="34"/>
      <c r="J1332" s="34"/>
      <c r="K1332" s="34">
        <f t="shared" si="645"/>
        <v>0</v>
      </c>
      <c r="L1332" s="34">
        <f t="shared" si="640"/>
        <v>0</v>
      </c>
      <c r="M1332" s="34"/>
      <c r="N1332" s="34"/>
      <c r="O1332" s="34"/>
      <c r="P1332" s="34">
        <f t="shared" si="646"/>
        <v>0</v>
      </c>
      <c r="Q1332" s="34">
        <f t="shared" si="641"/>
        <v>0</v>
      </c>
      <c r="R1332" s="34"/>
      <c r="S1332" s="34"/>
      <c r="T1332" s="34"/>
      <c r="U1332" s="37">
        <f t="shared" si="647"/>
        <v>0</v>
      </c>
      <c r="V1332" s="34">
        <f t="shared" si="642"/>
        <v>0</v>
      </c>
      <c r="W1332" s="57">
        <f t="shared" si="648"/>
        <v>0</v>
      </c>
      <c r="X1332" s="87"/>
      <c r="Y1332" s="61"/>
      <c r="Z1332" s="201"/>
      <c r="AA1332" s="35">
        <f t="shared" si="643"/>
        <v>0</v>
      </c>
    </row>
    <row r="1333" spans="1:27" ht="15" customHeight="1">
      <c r="A1333" s="203" t="s">
        <v>1293</v>
      </c>
      <c r="B1333" s="186" t="s">
        <v>30</v>
      </c>
      <c r="C1333" s="48"/>
      <c r="D1333" s="48"/>
      <c r="E1333" s="48"/>
      <c r="F1333" s="34">
        <f t="shared" si="644"/>
        <v>0</v>
      </c>
      <c r="G1333" s="34">
        <f t="shared" si="639"/>
        <v>0</v>
      </c>
      <c r="H1333" s="34"/>
      <c r="I1333" s="34"/>
      <c r="J1333" s="34"/>
      <c r="K1333" s="34">
        <f t="shared" si="645"/>
        <v>0</v>
      </c>
      <c r="L1333" s="34">
        <f t="shared" si="640"/>
        <v>0</v>
      </c>
      <c r="M1333" s="34"/>
      <c r="N1333" s="34"/>
      <c r="O1333" s="34"/>
      <c r="P1333" s="34">
        <f t="shared" si="646"/>
        <v>0</v>
      </c>
      <c r="Q1333" s="34">
        <f t="shared" si="641"/>
        <v>0</v>
      </c>
      <c r="R1333" s="34"/>
      <c r="S1333" s="34"/>
      <c r="T1333" s="34"/>
      <c r="U1333" s="37">
        <f t="shared" si="647"/>
        <v>0</v>
      </c>
      <c r="V1333" s="34">
        <f t="shared" si="642"/>
        <v>0</v>
      </c>
      <c r="W1333" s="57">
        <f t="shared" si="648"/>
        <v>0</v>
      </c>
      <c r="X1333" s="87"/>
      <c r="Y1333" s="61"/>
      <c r="Z1333" s="201">
        <v>950</v>
      </c>
      <c r="AA1333" s="35">
        <f t="shared" si="643"/>
        <v>0</v>
      </c>
    </row>
    <row r="1334" spans="1:27" ht="15" customHeight="1">
      <c r="A1334" s="203" t="s">
        <v>1294</v>
      </c>
      <c r="B1334" s="186" t="s">
        <v>30</v>
      </c>
      <c r="C1334" s="48"/>
      <c r="D1334" s="48"/>
      <c r="E1334" s="48"/>
      <c r="F1334" s="34">
        <f t="shared" si="644"/>
        <v>0</v>
      </c>
      <c r="G1334" s="34">
        <f t="shared" si="639"/>
        <v>0</v>
      </c>
      <c r="H1334" s="34"/>
      <c r="I1334" s="34"/>
      <c r="J1334" s="34"/>
      <c r="K1334" s="34">
        <f t="shared" si="645"/>
        <v>0</v>
      </c>
      <c r="L1334" s="34">
        <f t="shared" si="640"/>
        <v>0</v>
      </c>
      <c r="M1334" s="34"/>
      <c r="N1334" s="34"/>
      <c r="O1334" s="34"/>
      <c r="P1334" s="34">
        <f t="shared" si="646"/>
        <v>0</v>
      </c>
      <c r="Q1334" s="34">
        <f t="shared" si="641"/>
        <v>0</v>
      </c>
      <c r="R1334" s="34"/>
      <c r="S1334" s="34"/>
      <c r="T1334" s="34"/>
      <c r="U1334" s="37">
        <f t="shared" si="647"/>
        <v>0</v>
      </c>
      <c r="V1334" s="34">
        <f t="shared" si="642"/>
        <v>0</v>
      </c>
      <c r="W1334" s="57">
        <f t="shared" si="648"/>
        <v>0</v>
      </c>
      <c r="X1334" s="87"/>
      <c r="Y1334" s="61"/>
      <c r="Z1334" s="201">
        <v>450</v>
      </c>
      <c r="AA1334" s="35">
        <f t="shared" si="643"/>
        <v>0</v>
      </c>
    </row>
    <row r="1335" spans="1:27" ht="15" customHeight="1">
      <c r="A1335" s="203" t="s">
        <v>1295</v>
      </c>
      <c r="B1335" s="186" t="s">
        <v>1296</v>
      </c>
      <c r="C1335" s="78"/>
      <c r="D1335" s="78"/>
      <c r="E1335" s="78"/>
      <c r="F1335" s="34">
        <f t="shared" si="644"/>
        <v>0</v>
      </c>
      <c r="G1335" s="34">
        <f t="shared" si="639"/>
        <v>0</v>
      </c>
      <c r="H1335" s="44"/>
      <c r="I1335" s="44"/>
      <c r="J1335" s="44"/>
      <c r="K1335" s="34">
        <f t="shared" si="645"/>
        <v>0</v>
      </c>
      <c r="L1335" s="34">
        <f t="shared" si="640"/>
        <v>0</v>
      </c>
      <c r="M1335" s="44"/>
      <c r="N1335" s="44"/>
      <c r="O1335" s="44"/>
      <c r="P1335" s="34">
        <f t="shared" si="646"/>
        <v>0</v>
      </c>
      <c r="Q1335" s="34">
        <f t="shared" si="641"/>
        <v>0</v>
      </c>
      <c r="R1335" s="44"/>
      <c r="S1335" s="44"/>
      <c r="T1335" s="44"/>
      <c r="U1335" s="37">
        <f t="shared" si="647"/>
        <v>0</v>
      </c>
      <c r="V1335" s="34">
        <f t="shared" si="642"/>
        <v>0</v>
      </c>
      <c r="W1335" s="57">
        <f t="shared" si="648"/>
        <v>0</v>
      </c>
      <c r="X1335" s="88"/>
      <c r="Y1335" s="64"/>
      <c r="Z1335" s="201">
        <v>80</v>
      </c>
      <c r="AA1335" s="35">
        <f t="shared" si="643"/>
        <v>0</v>
      </c>
    </row>
    <row r="1336" spans="1:27" ht="15" customHeight="1">
      <c r="A1336" s="203" t="s">
        <v>1297</v>
      </c>
      <c r="B1336" s="186" t="s">
        <v>1077</v>
      </c>
      <c r="C1336" s="78"/>
      <c r="D1336" s="78"/>
      <c r="E1336" s="78"/>
      <c r="F1336" s="34">
        <f t="shared" si="644"/>
        <v>0</v>
      </c>
      <c r="G1336" s="34">
        <f t="shared" si="639"/>
        <v>0</v>
      </c>
      <c r="H1336" s="44"/>
      <c r="I1336" s="44"/>
      <c r="J1336" s="44"/>
      <c r="K1336" s="34">
        <f t="shared" si="645"/>
        <v>0</v>
      </c>
      <c r="L1336" s="34">
        <f t="shared" si="640"/>
        <v>0</v>
      </c>
      <c r="M1336" s="44"/>
      <c r="N1336" s="44"/>
      <c r="O1336" s="44"/>
      <c r="P1336" s="34">
        <f t="shared" si="646"/>
        <v>0</v>
      </c>
      <c r="Q1336" s="34">
        <f t="shared" si="641"/>
        <v>0</v>
      </c>
      <c r="R1336" s="44"/>
      <c r="S1336" s="44"/>
      <c r="T1336" s="44"/>
      <c r="U1336" s="37">
        <f t="shared" si="647"/>
        <v>0</v>
      </c>
      <c r="V1336" s="34">
        <f t="shared" si="642"/>
        <v>0</v>
      </c>
      <c r="W1336" s="57">
        <f t="shared" si="648"/>
        <v>0</v>
      </c>
      <c r="X1336" s="88"/>
      <c r="Y1336" s="64"/>
      <c r="Z1336" s="201">
        <v>630</v>
      </c>
      <c r="AA1336" s="35">
        <f t="shared" si="643"/>
        <v>0</v>
      </c>
    </row>
    <row r="1337" spans="1:27" ht="15" customHeight="1">
      <c r="A1337" s="203" t="s">
        <v>1298</v>
      </c>
      <c r="B1337" s="186" t="s">
        <v>1077</v>
      </c>
      <c r="C1337" s="78"/>
      <c r="D1337" s="78"/>
      <c r="E1337" s="78"/>
      <c r="F1337" s="34">
        <f t="shared" si="644"/>
        <v>0</v>
      </c>
      <c r="G1337" s="34">
        <f t="shared" si="639"/>
        <v>0</v>
      </c>
      <c r="H1337" s="44"/>
      <c r="I1337" s="44"/>
      <c r="J1337" s="44"/>
      <c r="K1337" s="34">
        <f t="shared" si="645"/>
        <v>0</v>
      </c>
      <c r="L1337" s="34">
        <f t="shared" si="640"/>
        <v>0</v>
      </c>
      <c r="M1337" s="44"/>
      <c r="N1337" s="44"/>
      <c r="O1337" s="44"/>
      <c r="P1337" s="34">
        <f t="shared" si="646"/>
        <v>0</v>
      </c>
      <c r="Q1337" s="34">
        <f t="shared" si="641"/>
        <v>0</v>
      </c>
      <c r="R1337" s="44"/>
      <c r="S1337" s="44"/>
      <c r="T1337" s="44"/>
      <c r="U1337" s="37">
        <f t="shared" si="647"/>
        <v>0</v>
      </c>
      <c r="V1337" s="34">
        <f t="shared" si="642"/>
        <v>0</v>
      </c>
      <c r="W1337" s="57">
        <f t="shared" si="648"/>
        <v>0</v>
      </c>
      <c r="X1337" s="88"/>
      <c r="Y1337" s="64"/>
      <c r="Z1337" s="201">
        <v>600</v>
      </c>
      <c r="AA1337" s="35">
        <f t="shared" si="643"/>
        <v>0</v>
      </c>
    </row>
    <row r="1338" spans="1:27" ht="15" customHeight="1">
      <c r="A1338" s="203" t="s">
        <v>1299</v>
      </c>
      <c r="B1338" s="186" t="s">
        <v>1300</v>
      </c>
      <c r="C1338" s="48"/>
      <c r="D1338" s="48"/>
      <c r="E1338" s="48"/>
      <c r="F1338" s="34">
        <f t="shared" si="644"/>
        <v>0</v>
      </c>
      <c r="G1338" s="34">
        <f t="shared" si="639"/>
        <v>0</v>
      </c>
      <c r="H1338" s="34"/>
      <c r="I1338" s="34"/>
      <c r="J1338" s="34"/>
      <c r="K1338" s="34">
        <f t="shared" si="645"/>
        <v>0</v>
      </c>
      <c r="L1338" s="34">
        <f t="shared" si="640"/>
        <v>0</v>
      </c>
      <c r="M1338" s="34"/>
      <c r="N1338" s="34"/>
      <c r="O1338" s="34"/>
      <c r="P1338" s="34">
        <f t="shared" si="646"/>
        <v>0</v>
      </c>
      <c r="Q1338" s="34">
        <f t="shared" si="641"/>
        <v>0</v>
      </c>
      <c r="R1338" s="34"/>
      <c r="S1338" s="34"/>
      <c r="T1338" s="34"/>
      <c r="U1338" s="37">
        <f t="shared" si="647"/>
        <v>0</v>
      </c>
      <c r="V1338" s="34">
        <f t="shared" si="642"/>
        <v>0</v>
      </c>
      <c r="W1338" s="57">
        <f t="shared" si="648"/>
        <v>0</v>
      </c>
      <c r="X1338" s="57"/>
      <c r="Y1338" s="181"/>
      <c r="Z1338" s="201">
        <v>70</v>
      </c>
      <c r="AA1338" s="35">
        <f t="shared" si="643"/>
        <v>0</v>
      </c>
    </row>
    <row r="1339" spans="1:27" ht="15" customHeight="1">
      <c r="A1339" s="203" t="s">
        <v>1301</v>
      </c>
      <c r="B1339" s="186" t="s">
        <v>764</v>
      </c>
      <c r="C1339" s="40"/>
      <c r="D1339" s="40"/>
      <c r="E1339" s="40"/>
      <c r="F1339" s="37">
        <f t="shared" si="644"/>
        <v>0</v>
      </c>
      <c r="G1339" s="37">
        <f t="shared" si="639"/>
        <v>0</v>
      </c>
      <c r="H1339" s="37"/>
      <c r="I1339" s="37"/>
      <c r="J1339" s="37"/>
      <c r="K1339" s="37">
        <f t="shared" si="645"/>
        <v>0</v>
      </c>
      <c r="L1339" s="37">
        <f t="shared" si="640"/>
        <v>0</v>
      </c>
      <c r="M1339" s="37"/>
      <c r="N1339" s="37"/>
      <c r="O1339" s="37"/>
      <c r="P1339" s="37">
        <f t="shared" si="646"/>
        <v>0</v>
      </c>
      <c r="Q1339" s="37">
        <f t="shared" si="641"/>
        <v>0</v>
      </c>
      <c r="R1339" s="37"/>
      <c r="S1339" s="37"/>
      <c r="T1339" s="37"/>
      <c r="U1339" s="37">
        <f t="shared" si="647"/>
        <v>0</v>
      </c>
      <c r="V1339" s="37">
        <f t="shared" si="642"/>
        <v>0</v>
      </c>
      <c r="W1339" s="57">
        <f t="shared" si="648"/>
        <v>0</v>
      </c>
      <c r="X1339" s="87"/>
      <c r="Y1339" s="60"/>
      <c r="Z1339" s="201">
        <v>20</v>
      </c>
      <c r="AA1339" s="35">
        <f t="shared" si="643"/>
        <v>0</v>
      </c>
    </row>
    <row r="1340" spans="1:27" ht="15" customHeight="1">
      <c r="A1340" s="203" t="s">
        <v>1302</v>
      </c>
      <c r="B1340" s="186" t="s">
        <v>1077</v>
      </c>
      <c r="C1340" s="48"/>
      <c r="D1340" s="48"/>
      <c r="E1340" s="48"/>
      <c r="F1340" s="34">
        <f t="shared" si="644"/>
        <v>0</v>
      </c>
      <c r="G1340" s="34">
        <f t="shared" si="639"/>
        <v>0</v>
      </c>
      <c r="H1340" s="34"/>
      <c r="I1340" s="34"/>
      <c r="J1340" s="34"/>
      <c r="K1340" s="34">
        <f t="shared" si="645"/>
        <v>0</v>
      </c>
      <c r="L1340" s="34">
        <f t="shared" si="640"/>
        <v>0</v>
      </c>
      <c r="M1340" s="34"/>
      <c r="N1340" s="34"/>
      <c r="O1340" s="34"/>
      <c r="P1340" s="34">
        <f t="shared" si="646"/>
        <v>0</v>
      </c>
      <c r="Q1340" s="34">
        <f t="shared" si="641"/>
        <v>0</v>
      </c>
      <c r="R1340" s="34"/>
      <c r="S1340" s="34"/>
      <c r="T1340" s="34"/>
      <c r="U1340" s="37">
        <f t="shared" si="647"/>
        <v>0</v>
      </c>
      <c r="V1340" s="34">
        <f t="shared" si="642"/>
        <v>0</v>
      </c>
      <c r="W1340" s="57">
        <f t="shared" si="648"/>
        <v>0</v>
      </c>
      <c r="X1340" s="87"/>
      <c r="Y1340" s="61"/>
      <c r="Z1340" s="201">
        <v>350</v>
      </c>
      <c r="AA1340" s="35">
        <f t="shared" si="643"/>
        <v>0</v>
      </c>
    </row>
    <row r="1341" spans="1:27" ht="15" customHeight="1">
      <c r="A1341" s="58" t="s">
        <v>1302</v>
      </c>
      <c r="B1341" s="59" t="s">
        <v>1616</v>
      </c>
      <c r="C1341" s="48"/>
      <c r="D1341" s="48"/>
      <c r="E1341" s="48"/>
      <c r="F1341" s="34">
        <f t="shared" si="644"/>
        <v>0</v>
      </c>
      <c r="G1341" s="34">
        <f t="shared" si="639"/>
        <v>0</v>
      </c>
      <c r="H1341" s="34"/>
      <c r="I1341" s="34"/>
      <c r="J1341" s="34"/>
      <c r="K1341" s="34">
        <f t="shared" si="645"/>
        <v>0</v>
      </c>
      <c r="L1341" s="34">
        <f t="shared" si="640"/>
        <v>0</v>
      </c>
      <c r="M1341" s="34"/>
      <c r="N1341" s="34"/>
      <c r="O1341" s="34"/>
      <c r="P1341" s="34">
        <f t="shared" si="646"/>
        <v>0</v>
      </c>
      <c r="Q1341" s="34">
        <f t="shared" si="641"/>
        <v>0</v>
      </c>
      <c r="R1341" s="34"/>
      <c r="S1341" s="34"/>
      <c r="T1341" s="34"/>
      <c r="U1341" s="37">
        <f t="shared" si="647"/>
        <v>0</v>
      </c>
      <c r="V1341" s="34">
        <f t="shared" si="642"/>
        <v>0</v>
      </c>
      <c r="W1341" s="57">
        <f t="shared" si="648"/>
        <v>0</v>
      </c>
      <c r="X1341" s="87"/>
      <c r="Y1341" s="61"/>
      <c r="Z1341" s="61">
        <v>500</v>
      </c>
      <c r="AA1341" s="35">
        <f t="shared" si="643"/>
        <v>0</v>
      </c>
    </row>
    <row r="1342" spans="1:27" ht="15" customHeight="1">
      <c r="A1342" s="58" t="s">
        <v>1617</v>
      </c>
      <c r="B1342" s="59" t="s">
        <v>36</v>
      </c>
      <c r="C1342" s="48">
        <v>1</v>
      </c>
      <c r="D1342" s="48"/>
      <c r="E1342" s="48"/>
      <c r="F1342" s="34">
        <f t="shared" si="644"/>
        <v>1</v>
      </c>
      <c r="G1342" s="34">
        <f t="shared" si="639"/>
        <v>150</v>
      </c>
      <c r="H1342" s="34"/>
      <c r="I1342" s="34"/>
      <c r="J1342" s="34"/>
      <c r="K1342" s="34">
        <f t="shared" si="645"/>
        <v>0</v>
      </c>
      <c r="L1342" s="34">
        <f t="shared" si="640"/>
        <v>0</v>
      </c>
      <c r="M1342" s="34"/>
      <c r="N1342" s="34"/>
      <c r="O1342" s="34"/>
      <c r="P1342" s="34">
        <f t="shared" si="646"/>
        <v>0</v>
      </c>
      <c r="Q1342" s="34">
        <f t="shared" si="641"/>
        <v>0</v>
      </c>
      <c r="R1342" s="34"/>
      <c r="S1342" s="34"/>
      <c r="T1342" s="34"/>
      <c r="U1342" s="37">
        <f t="shared" si="647"/>
        <v>0</v>
      </c>
      <c r="V1342" s="34">
        <f t="shared" si="642"/>
        <v>0</v>
      </c>
      <c r="W1342" s="57">
        <f t="shared" si="648"/>
        <v>1</v>
      </c>
      <c r="X1342" s="87"/>
      <c r="Y1342" s="61"/>
      <c r="Z1342" s="61">
        <v>150</v>
      </c>
      <c r="AA1342" s="35">
        <f t="shared" si="643"/>
        <v>150</v>
      </c>
    </row>
    <row r="1343" spans="1:27" ht="15" customHeight="1">
      <c r="A1343" s="58" t="s">
        <v>1653</v>
      </c>
      <c r="B1343" s="59" t="s">
        <v>1647</v>
      </c>
      <c r="C1343" s="48"/>
      <c r="D1343" s="48"/>
      <c r="E1343" s="48"/>
      <c r="F1343" s="34">
        <f t="shared" si="644"/>
        <v>0</v>
      </c>
      <c r="G1343" s="34">
        <f t="shared" si="639"/>
        <v>0</v>
      </c>
      <c r="H1343" s="34">
        <v>1</v>
      </c>
      <c r="I1343" s="34"/>
      <c r="J1343" s="34"/>
      <c r="K1343" s="34">
        <f t="shared" si="645"/>
        <v>1</v>
      </c>
      <c r="L1343" s="34">
        <f t="shared" si="640"/>
        <v>250</v>
      </c>
      <c r="M1343" s="34"/>
      <c r="N1343" s="34"/>
      <c r="O1343" s="34"/>
      <c r="P1343" s="34">
        <f t="shared" si="646"/>
        <v>0</v>
      </c>
      <c r="Q1343" s="34">
        <f t="shared" si="641"/>
        <v>0</v>
      </c>
      <c r="R1343" s="34"/>
      <c r="S1343" s="34"/>
      <c r="T1343" s="34"/>
      <c r="U1343" s="37">
        <f t="shared" si="647"/>
        <v>0</v>
      </c>
      <c r="V1343" s="34">
        <f t="shared" si="642"/>
        <v>0</v>
      </c>
      <c r="W1343" s="57">
        <f t="shared" si="648"/>
        <v>1</v>
      </c>
      <c r="X1343" s="87"/>
      <c r="Y1343" s="61"/>
      <c r="Z1343" s="61">
        <v>250</v>
      </c>
      <c r="AA1343" s="35">
        <f t="shared" si="643"/>
        <v>250</v>
      </c>
    </row>
    <row r="1344" spans="1:27" ht="15" customHeight="1">
      <c r="A1344" s="58" t="s">
        <v>1820</v>
      </c>
      <c r="B1344" s="59" t="s">
        <v>1633</v>
      </c>
      <c r="C1344" s="48"/>
      <c r="D1344" s="48"/>
      <c r="E1344" s="48"/>
      <c r="F1344" s="34">
        <f t="shared" si="644"/>
        <v>0</v>
      </c>
      <c r="G1344" s="34">
        <f t="shared" si="639"/>
        <v>0</v>
      </c>
      <c r="H1344" s="34">
        <v>8</v>
      </c>
      <c r="I1344" s="34"/>
      <c r="J1344" s="34"/>
      <c r="K1344" s="34">
        <f t="shared" si="645"/>
        <v>8</v>
      </c>
      <c r="L1344" s="34">
        <f t="shared" si="640"/>
        <v>29600</v>
      </c>
      <c r="M1344" s="34"/>
      <c r="N1344" s="34"/>
      <c r="O1344" s="34"/>
      <c r="P1344" s="34">
        <f t="shared" si="646"/>
        <v>0</v>
      </c>
      <c r="Q1344" s="34">
        <f t="shared" si="641"/>
        <v>0</v>
      </c>
      <c r="R1344" s="34"/>
      <c r="S1344" s="34"/>
      <c r="T1344" s="34"/>
      <c r="U1344" s="37">
        <f t="shared" si="647"/>
        <v>0</v>
      </c>
      <c r="V1344" s="34">
        <f t="shared" si="642"/>
        <v>0</v>
      </c>
      <c r="W1344" s="57">
        <f t="shared" si="648"/>
        <v>8</v>
      </c>
      <c r="X1344" s="87"/>
      <c r="Y1344" s="61"/>
      <c r="Z1344" s="61">
        <v>3700</v>
      </c>
      <c r="AA1344" s="35">
        <f t="shared" si="643"/>
        <v>29600</v>
      </c>
    </row>
    <row r="1345" spans="1:27" ht="15" customHeight="1">
      <c r="A1345" s="62"/>
      <c r="B1345" s="63"/>
      <c r="C1345" s="78"/>
      <c r="D1345" s="78"/>
      <c r="E1345" s="78"/>
      <c r="F1345" s="34">
        <f t="shared" si="644"/>
        <v>0</v>
      </c>
      <c r="G1345" s="34">
        <f t="shared" si="639"/>
        <v>0</v>
      </c>
      <c r="H1345" s="44"/>
      <c r="I1345" s="44"/>
      <c r="J1345" s="44"/>
      <c r="K1345" s="34">
        <f t="shared" si="645"/>
        <v>0</v>
      </c>
      <c r="L1345" s="34">
        <f t="shared" si="640"/>
        <v>0</v>
      </c>
      <c r="M1345" s="44"/>
      <c r="N1345" s="44"/>
      <c r="O1345" s="44"/>
      <c r="P1345" s="34">
        <f t="shared" si="646"/>
        <v>0</v>
      </c>
      <c r="Q1345" s="34">
        <f t="shared" si="641"/>
        <v>0</v>
      </c>
      <c r="R1345" s="44"/>
      <c r="S1345" s="44"/>
      <c r="T1345" s="44"/>
      <c r="U1345" s="37">
        <f t="shared" si="647"/>
        <v>0</v>
      </c>
      <c r="V1345" s="34">
        <f t="shared" si="642"/>
        <v>0</v>
      </c>
      <c r="W1345" s="57">
        <f t="shared" si="648"/>
        <v>0</v>
      </c>
      <c r="X1345" s="88"/>
      <c r="Y1345" s="64"/>
      <c r="Z1345" s="64"/>
      <c r="AA1345" s="35">
        <f t="shared" si="643"/>
        <v>0</v>
      </c>
    </row>
    <row r="1346" spans="1:27" ht="15" customHeight="1">
      <c r="A1346" s="62"/>
      <c r="B1346" s="63"/>
      <c r="C1346" s="78"/>
      <c r="D1346" s="78"/>
      <c r="E1346" s="78"/>
      <c r="F1346" s="34">
        <f t="shared" si="644"/>
        <v>0</v>
      </c>
      <c r="G1346" s="34">
        <f t="shared" si="639"/>
        <v>0</v>
      </c>
      <c r="H1346" s="44"/>
      <c r="I1346" s="44"/>
      <c r="J1346" s="44"/>
      <c r="K1346" s="34">
        <f t="shared" si="645"/>
        <v>0</v>
      </c>
      <c r="L1346" s="34">
        <f t="shared" si="640"/>
        <v>0</v>
      </c>
      <c r="M1346" s="44"/>
      <c r="N1346" s="44"/>
      <c r="O1346" s="44"/>
      <c r="P1346" s="34">
        <f t="shared" si="646"/>
        <v>0</v>
      </c>
      <c r="Q1346" s="34">
        <f t="shared" si="641"/>
        <v>0</v>
      </c>
      <c r="R1346" s="44"/>
      <c r="S1346" s="44"/>
      <c r="T1346" s="44"/>
      <c r="U1346" s="37">
        <f t="shared" si="647"/>
        <v>0</v>
      </c>
      <c r="V1346" s="34">
        <f t="shared" si="642"/>
        <v>0</v>
      </c>
      <c r="W1346" s="57">
        <f t="shared" si="648"/>
        <v>0</v>
      </c>
      <c r="X1346" s="88"/>
      <c r="Y1346" s="64"/>
      <c r="Z1346" s="64"/>
      <c r="AA1346" s="35">
        <f t="shared" si="643"/>
        <v>0</v>
      </c>
    </row>
    <row r="1347" spans="1:27" ht="15" customHeight="1">
      <c r="A1347" s="62"/>
      <c r="B1347" s="63"/>
      <c r="C1347" s="78"/>
      <c r="D1347" s="78"/>
      <c r="E1347" s="78"/>
      <c r="F1347" s="34">
        <f t="shared" si="644"/>
        <v>0</v>
      </c>
      <c r="G1347" s="34">
        <f t="shared" si="639"/>
        <v>0</v>
      </c>
      <c r="H1347" s="44"/>
      <c r="I1347" s="44"/>
      <c r="J1347" s="44"/>
      <c r="K1347" s="34">
        <f t="shared" si="645"/>
        <v>0</v>
      </c>
      <c r="L1347" s="34">
        <f t="shared" si="640"/>
        <v>0</v>
      </c>
      <c r="M1347" s="44"/>
      <c r="N1347" s="44"/>
      <c r="O1347" s="44"/>
      <c r="P1347" s="34">
        <f t="shared" si="646"/>
        <v>0</v>
      </c>
      <c r="Q1347" s="34">
        <f t="shared" si="641"/>
        <v>0</v>
      </c>
      <c r="R1347" s="44"/>
      <c r="S1347" s="44"/>
      <c r="T1347" s="44"/>
      <c r="U1347" s="37">
        <f t="shared" si="647"/>
        <v>0</v>
      </c>
      <c r="V1347" s="34">
        <f t="shared" si="642"/>
        <v>0</v>
      </c>
      <c r="W1347" s="57">
        <f t="shared" si="648"/>
        <v>0</v>
      </c>
      <c r="X1347" s="88"/>
      <c r="Y1347" s="64"/>
      <c r="Z1347" s="64"/>
      <c r="AA1347" s="35">
        <f t="shared" si="643"/>
        <v>0</v>
      </c>
    </row>
    <row r="1348" spans="1:27" ht="15" customHeight="1" thickBot="1">
      <c r="A1348" s="65"/>
      <c r="B1348" s="66"/>
      <c r="C1348" s="77"/>
      <c r="D1348" s="77"/>
      <c r="E1348" s="77"/>
      <c r="F1348" s="24">
        <f t="shared" si="644"/>
        <v>0</v>
      </c>
      <c r="G1348" s="34">
        <f t="shared" si="639"/>
        <v>0</v>
      </c>
      <c r="H1348" s="24"/>
      <c r="I1348" s="24"/>
      <c r="J1348" s="24"/>
      <c r="K1348" s="24">
        <f t="shared" si="645"/>
        <v>0</v>
      </c>
      <c r="L1348" s="34">
        <f t="shared" si="640"/>
        <v>0</v>
      </c>
      <c r="M1348" s="24"/>
      <c r="N1348" s="24"/>
      <c r="O1348" s="24"/>
      <c r="P1348" s="24">
        <f t="shared" si="646"/>
        <v>0</v>
      </c>
      <c r="Q1348" s="34">
        <f t="shared" si="641"/>
        <v>0</v>
      </c>
      <c r="R1348" s="24"/>
      <c r="S1348" s="24"/>
      <c r="T1348" s="24"/>
      <c r="U1348" s="154">
        <f t="shared" si="647"/>
        <v>0</v>
      </c>
      <c r="V1348" s="34">
        <f t="shared" si="642"/>
        <v>0</v>
      </c>
      <c r="W1348" s="108">
        <f t="shared" si="648"/>
        <v>0</v>
      </c>
      <c r="X1348" s="108"/>
      <c r="Y1348" s="67"/>
      <c r="Z1348" s="69"/>
      <c r="AA1348" s="35">
        <f t="shared" si="643"/>
        <v>0</v>
      </c>
    </row>
    <row r="1349" spans="1:27" ht="27.75" customHeight="1">
      <c r="A1349" s="29" t="s">
        <v>1547</v>
      </c>
      <c r="B1349" s="103"/>
      <c r="C1349" s="79"/>
      <c r="D1349" s="79"/>
      <c r="E1349" s="79"/>
      <c r="F1349" s="79"/>
      <c r="G1349" s="34">
        <f t="shared" si="614"/>
        <v>0</v>
      </c>
      <c r="H1349" s="79"/>
      <c r="I1349" s="79"/>
      <c r="J1349" s="79"/>
      <c r="K1349" s="79"/>
      <c r="L1349" s="34">
        <f t="shared" si="442"/>
        <v>0</v>
      </c>
      <c r="M1349" s="79"/>
      <c r="N1349" s="79"/>
      <c r="O1349" s="79"/>
      <c r="P1349" s="79"/>
      <c r="Q1349" s="34">
        <f t="shared" si="615"/>
        <v>0</v>
      </c>
      <c r="R1349" s="79"/>
      <c r="S1349" s="79"/>
      <c r="T1349" s="79"/>
      <c r="U1349" s="79"/>
      <c r="V1349" s="34">
        <f t="shared" si="616"/>
        <v>0</v>
      </c>
      <c r="W1349" s="104"/>
      <c r="X1349" s="121"/>
      <c r="Y1349" s="105"/>
      <c r="Z1349" s="105"/>
      <c r="AA1349" s="35">
        <f t="shared" si="618"/>
        <v>0</v>
      </c>
    </row>
    <row r="1350" spans="1:27" ht="15" customHeight="1">
      <c r="A1350" s="58" t="s">
        <v>1548</v>
      </c>
      <c r="B1350" s="59" t="s">
        <v>1045</v>
      </c>
      <c r="C1350" s="48"/>
      <c r="D1350" s="48"/>
      <c r="E1350" s="48"/>
      <c r="F1350" s="34">
        <f t="shared" ref="F1350:F1359" si="659">SUM(C1350:E1350)</f>
        <v>0</v>
      </c>
      <c r="G1350" s="34">
        <f t="shared" si="614"/>
        <v>0</v>
      </c>
      <c r="H1350" s="34"/>
      <c r="I1350" s="34"/>
      <c r="J1350" s="34"/>
      <c r="K1350" s="34">
        <f t="shared" ref="K1350:K1359" si="660">SUM(H1350:J1350)</f>
        <v>0</v>
      </c>
      <c r="L1350" s="34">
        <f t="shared" si="442"/>
        <v>0</v>
      </c>
      <c r="M1350" s="34"/>
      <c r="N1350" s="34"/>
      <c r="O1350" s="34"/>
      <c r="P1350" s="34">
        <f t="shared" ref="P1350:P1359" si="661">SUM(M1350:O1350)</f>
        <v>0</v>
      </c>
      <c r="Q1350" s="34">
        <f t="shared" si="615"/>
        <v>0</v>
      </c>
      <c r="R1350" s="34"/>
      <c r="S1350" s="34"/>
      <c r="T1350" s="34"/>
      <c r="U1350" s="37">
        <f t="shared" ref="U1350:U1359" si="662">SUM(R1350:T1350)</f>
        <v>0</v>
      </c>
      <c r="V1350" s="34">
        <f t="shared" si="616"/>
        <v>0</v>
      </c>
      <c r="W1350" s="57">
        <f t="shared" ref="W1350:W1359" si="663">F1350+K1350+P1350+U1350</f>
        <v>0</v>
      </c>
      <c r="X1350" s="87"/>
      <c r="Y1350" s="61"/>
      <c r="Z1350" s="61">
        <v>150</v>
      </c>
      <c r="AA1350" s="35">
        <f t="shared" si="618"/>
        <v>0</v>
      </c>
    </row>
    <row r="1351" spans="1:27" ht="15" customHeight="1">
      <c r="A1351" s="58" t="s">
        <v>1549</v>
      </c>
      <c r="B1351" s="59" t="s">
        <v>1296</v>
      </c>
      <c r="C1351" s="48"/>
      <c r="D1351" s="48"/>
      <c r="E1351" s="48"/>
      <c r="F1351" s="34">
        <f t="shared" si="659"/>
        <v>0</v>
      </c>
      <c r="G1351" s="34">
        <f t="shared" si="614"/>
        <v>0</v>
      </c>
      <c r="H1351" s="34"/>
      <c r="I1351" s="34"/>
      <c r="J1351" s="34"/>
      <c r="K1351" s="34">
        <f t="shared" si="660"/>
        <v>0</v>
      </c>
      <c r="L1351" s="34">
        <f t="shared" si="442"/>
        <v>0</v>
      </c>
      <c r="M1351" s="34"/>
      <c r="N1351" s="34"/>
      <c r="O1351" s="34"/>
      <c r="P1351" s="34">
        <f t="shared" si="661"/>
        <v>0</v>
      </c>
      <c r="Q1351" s="34">
        <f t="shared" si="615"/>
        <v>0</v>
      </c>
      <c r="R1351" s="34"/>
      <c r="S1351" s="34"/>
      <c r="T1351" s="34"/>
      <c r="U1351" s="37">
        <f t="shared" si="662"/>
        <v>0</v>
      </c>
      <c r="V1351" s="34">
        <f t="shared" si="616"/>
        <v>0</v>
      </c>
      <c r="W1351" s="57">
        <f t="shared" si="663"/>
        <v>0</v>
      </c>
      <c r="X1351" s="87"/>
      <c r="Y1351" s="61"/>
      <c r="Z1351" s="61">
        <v>85</v>
      </c>
      <c r="AA1351" s="35">
        <f t="shared" si="618"/>
        <v>0</v>
      </c>
    </row>
    <row r="1352" spans="1:27" ht="15" customHeight="1">
      <c r="A1352" s="58" t="s">
        <v>1550</v>
      </c>
      <c r="B1352" s="59" t="s">
        <v>1296</v>
      </c>
      <c r="C1352" s="48"/>
      <c r="D1352" s="48"/>
      <c r="E1352" s="48"/>
      <c r="F1352" s="34">
        <f t="shared" si="659"/>
        <v>0</v>
      </c>
      <c r="G1352" s="34">
        <f t="shared" si="614"/>
        <v>0</v>
      </c>
      <c r="H1352" s="34"/>
      <c r="I1352" s="34"/>
      <c r="J1352" s="34"/>
      <c r="K1352" s="34">
        <f t="shared" si="660"/>
        <v>0</v>
      </c>
      <c r="L1352" s="34">
        <f t="shared" si="442"/>
        <v>0</v>
      </c>
      <c r="M1352" s="34"/>
      <c r="N1352" s="34"/>
      <c r="O1352" s="34"/>
      <c r="P1352" s="34">
        <f t="shared" si="661"/>
        <v>0</v>
      </c>
      <c r="Q1352" s="34">
        <f t="shared" si="615"/>
        <v>0</v>
      </c>
      <c r="R1352" s="34"/>
      <c r="S1352" s="34"/>
      <c r="T1352" s="34"/>
      <c r="U1352" s="37">
        <f t="shared" si="662"/>
        <v>0</v>
      </c>
      <c r="V1352" s="34">
        <f t="shared" si="616"/>
        <v>0</v>
      </c>
      <c r="W1352" s="57">
        <f t="shared" si="663"/>
        <v>0</v>
      </c>
      <c r="X1352" s="87"/>
      <c r="Y1352" s="61"/>
      <c r="Z1352" s="61">
        <v>85</v>
      </c>
      <c r="AA1352" s="35">
        <f t="shared" si="618"/>
        <v>0</v>
      </c>
    </row>
    <row r="1353" spans="1:27" ht="15" customHeight="1">
      <c r="A1353" s="58" t="s">
        <v>1551</v>
      </c>
      <c r="B1353" s="59" t="s">
        <v>1520</v>
      </c>
      <c r="C1353" s="48"/>
      <c r="D1353" s="48"/>
      <c r="E1353" s="48"/>
      <c r="F1353" s="34">
        <f t="shared" si="659"/>
        <v>0</v>
      </c>
      <c r="G1353" s="34">
        <f t="shared" si="614"/>
        <v>0</v>
      </c>
      <c r="H1353" s="34"/>
      <c r="I1353" s="34"/>
      <c r="J1353" s="34"/>
      <c r="K1353" s="34">
        <f t="shared" si="660"/>
        <v>0</v>
      </c>
      <c r="L1353" s="34">
        <f t="shared" si="442"/>
        <v>0</v>
      </c>
      <c r="M1353" s="34"/>
      <c r="N1353" s="34"/>
      <c r="O1353" s="34"/>
      <c r="P1353" s="34">
        <f t="shared" si="661"/>
        <v>0</v>
      </c>
      <c r="Q1353" s="34">
        <f t="shared" si="615"/>
        <v>0</v>
      </c>
      <c r="R1353" s="34"/>
      <c r="S1353" s="34"/>
      <c r="T1353" s="34"/>
      <c r="U1353" s="37">
        <f t="shared" si="662"/>
        <v>0</v>
      </c>
      <c r="V1353" s="34">
        <f t="shared" si="616"/>
        <v>0</v>
      </c>
      <c r="W1353" s="57">
        <f t="shared" si="663"/>
        <v>0</v>
      </c>
      <c r="X1353" s="87"/>
      <c r="Y1353" s="61"/>
      <c r="Z1353" s="61">
        <v>295</v>
      </c>
      <c r="AA1353" s="35">
        <f t="shared" si="618"/>
        <v>0</v>
      </c>
    </row>
    <row r="1354" spans="1:27" ht="15" customHeight="1">
      <c r="A1354" s="58" t="s">
        <v>1552</v>
      </c>
      <c r="B1354" s="59" t="s">
        <v>763</v>
      </c>
      <c r="C1354" s="48"/>
      <c r="D1354" s="48"/>
      <c r="E1354" s="48"/>
      <c r="F1354" s="34">
        <f t="shared" si="659"/>
        <v>0</v>
      </c>
      <c r="G1354" s="34">
        <f t="shared" si="614"/>
        <v>0</v>
      </c>
      <c r="H1354" s="34"/>
      <c r="I1354" s="34"/>
      <c r="J1354" s="34"/>
      <c r="K1354" s="34">
        <f t="shared" si="660"/>
        <v>0</v>
      </c>
      <c r="L1354" s="34">
        <f t="shared" si="442"/>
        <v>0</v>
      </c>
      <c r="M1354" s="34"/>
      <c r="N1354" s="34"/>
      <c r="O1354" s="34"/>
      <c r="P1354" s="34">
        <f t="shared" si="661"/>
        <v>0</v>
      </c>
      <c r="Q1354" s="34">
        <f t="shared" si="615"/>
        <v>0</v>
      </c>
      <c r="R1354" s="34"/>
      <c r="S1354" s="34"/>
      <c r="T1354" s="34"/>
      <c r="U1354" s="37">
        <f t="shared" si="662"/>
        <v>0</v>
      </c>
      <c r="V1354" s="34">
        <f t="shared" si="616"/>
        <v>0</v>
      </c>
      <c r="W1354" s="57">
        <f t="shared" si="663"/>
        <v>0</v>
      </c>
      <c r="X1354" s="87"/>
      <c r="Y1354" s="61"/>
      <c r="Z1354" s="61">
        <v>500</v>
      </c>
      <c r="AA1354" s="35">
        <f t="shared" si="618"/>
        <v>0</v>
      </c>
    </row>
    <row r="1355" spans="1:27" ht="15" customHeight="1">
      <c r="A1355" s="58" t="s">
        <v>1553</v>
      </c>
      <c r="B1355" s="59" t="s">
        <v>763</v>
      </c>
      <c r="C1355" s="48"/>
      <c r="D1355" s="48"/>
      <c r="E1355" s="48"/>
      <c r="F1355" s="34">
        <f t="shared" si="659"/>
        <v>0</v>
      </c>
      <c r="G1355" s="34">
        <f t="shared" si="614"/>
        <v>0</v>
      </c>
      <c r="H1355" s="34"/>
      <c r="I1355" s="34"/>
      <c r="J1355" s="34"/>
      <c r="K1355" s="34">
        <f t="shared" si="660"/>
        <v>0</v>
      </c>
      <c r="L1355" s="34">
        <f t="shared" si="442"/>
        <v>0</v>
      </c>
      <c r="M1355" s="34"/>
      <c r="N1355" s="34"/>
      <c r="O1355" s="34"/>
      <c r="P1355" s="34">
        <f t="shared" si="661"/>
        <v>0</v>
      </c>
      <c r="Q1355" s="34">
        <f t="shared" si="615"/>
        <v>0</v>
      </c>
      <c r="R1355" s="34"/>
      <c r="S1355" s="34"/>
      <c r="T1355" s="34"/>
      <c r="U1355" s="37">
        <f t="shared" si="662"/>
        <v>0</v>
      </c>
      <c r="V1355" s="34">
        <f t="shared" si="616"/>
        <v>0</v>
      </c>
      <c r="W1355" s="57">
        <f t="shared" si="663"/>
        <v>0</v>
      </c>
      <c r="X1355" s="87"/>
      <c r="Y1355" s="61"/>
      <c r="Z1355" s="61">
        <v>65</v>
      </c>
      <c r="AA1355" s="35">
        <f t="shared" si="618"/>
        <v>0</v>
      </c>
    </row>
    <row r="1356" spans="1:27" ht="15" customHeight="1">
      <c r="A1356" s="62" t="s">
        <v>1554</v>
      </c>
      <c r="B1356" s="63" t="s">
        <v>763</v>
      </c>
      <c r="C1356" s="78"/>
      <c r="D1356" s="78"/>
      <c r="E1356" s="78"/>
      <c r="F1356" s="34">
        <f t="shared" si="659"/>
        <v>0</v>
      </c>
      <c r="G1356" s="34">
        <f t="shared" si="614"/>
        <v>0</v>
      </c>
      <c r="H1356" s="44"/>
      <c r="I1356" s="44"/>
      <c r="J1356" s="44"/>
      <c r="K1356" s="34">
        <f t="shared" si="660"/>
        <v>0</v>
      </c>
      <c r="L1356" s="34">
        <f t="shared" si="442"/>
        <v>0</v>
      </c>
      <c r="M1356" s="44"/>
      <c r="N1356" s="44"/>
      <c r="O1356" s="44"/>
      <c r="P1356" s="34">
        <f t="shared" si="661"/>
        <v>0</v>
      </c>
      <c r="Q1356" s="34">
        <f t="shared" si="615"/>
        <v>0</v>
      </c>
      <c r="R1356" s="44"/>
      <c r="S1356" s="44"/>
      <c r="T1356" s="44"/>
      <c r="U1356" s="37">
        <f t="shared" si="662"/>
        <v>0</v>
      </c>
      <c r="V1356" s="34">
        <f t="shared" si="616"/>
        <v>0</v>
      </c>
      <c r="W1356" s="57">
        <f t="shared" si="663"/>
        <v>0</v>
      </c>
      <c r="X1356" s="88"/>
      <c r="Y1356" s="64"/>
      <c r="Z1356" s="64">
        <v>100</v>
      </c>
      <c r="AA1356" s="35">
        <f t="shared" si="618"/>
        <v>0</v>
      </c>
    </row>
    <row r="1357" spans="1:27" ht="15" customHeight="1">
      <c r="A1357" s="62" t="s">
        <v>1555</v>
      </c>
      <c r="B1357" s="63" t="s">
        <v>763</v>
      </c>
      <c r="C1357" s="78"/>
      <c r="D1357" s="78"/>
      <c r="E1357" s="78"/>
      <c r="F1357" s="34">
        <f t="shared" si="659"/>
        <v>0</v>
      </c>
      <c r="G1357" s="34">
        <f t="shared" si="614"/>
        <v>0</v>
      </c>
      <c r="H1357" s="44"/>
      <c r="I1357" s="44"/>
      <c r="J1357" s="44"/>
      <c r="K1357" s="34">
        <f t="shared" si="660"/>
        <v>0</v>
      </c>
      <c r="L1357" s="34">
        <f t="shared" si="442"/>
        <v>0</v>
      </c>
      <c r="M1357" s="44"/>
      <c r="N1357" s="44"/>
      <c r="O1357" s="44"/>
      <c r="P1357" s="34">
        <f t="shared" si="661"/>
        <v>0</v>
      </c>
      <c r="Q1357" s="34">
        <f t="shared" si="615"/>
        <v>0</v>
      </c>
      <c r="R1357" s="44"/>
      <c r="S1357" s="44"/>
      <c r="T1357" s="44"/>
      <c r="U1357" s="37">
        <f t="shared" si="662"/>
        <v>0</v>
      </c>
      <c r="V1357" s="34">
        <f t="shared" si="616"/>
        <v>0</v>
      </c>
      <c r="W1357" s="57">
        <f t="shared" si="663"/>
        <v>0</v>
      </c>
      <c r="X1357" s="88"/>
      <c r="Y1357" s="64"/>
      <c r="Z1357" s="64">
        <v>70</v>
      </c>
      <c r="AA1357" s="35">
        <f t="shared" si="618"/>
        <v>0</v>
      </c>
    </row>
    <row r="1358" spans="1:27" ht="15" customHeight="1">
      <c r="A1358" s="62" t="s">
        <v>1556</v>
      </c>
      <c r="B1358" s="63" t="s">
        <v>1573</v>
      </c>
      <c r="C1358" s="78"/>
      <c r="D1358" s="78"/>
      <c r="E1358" s="78"/>
      <c r="F1358" s="34">
        <f t="shared" si="659"/>
        <v>0</v>
      </c>
      <c r="G1358" s="34">
        <f t="shared" si="614"/>
        <v>0</v>
      </c>
      <c r="H1358" s="44"/>
      <c r="I1358" s="44"/>
      <c r="J1358" s="44"/>
      <c r="K1358" s="34">
        <f t="shared" si="660"/>
        <v>0</v>
      </c>
      <c r="L1358" s="34">
        <f t="shared" si="442"/>
        <v>0</v>
      </c>
      <c r="M1358" s="44"/>
      <c r="N1358" s="44"/>
      <c r="O1358" s="44"/>
      <c r="P1358" s="34">
        <f t="shared" si="661"/>
        <v>0</v>
      </c>
      <c r="Q1358" s="34">
        <f t="shared" si="615"/>
        <v>0</v>
      </c>
      <c r="R1358" s="44"/>
      <c r="S1358" s="44"/>
      <c r="T1358" s="44"/>
      <c r="U1358" s="37">
        <f t="shared" si="662"/>
        <v>0</v>
      </c>
      <c r="V1358" s="34">
        <f t="shared" si="616"/>
        <v>0</v>
      </c>
      <c r="W1358" s="57">
        <f t="shared" si="663"/>
        <v>0</v>
      </c>
      <c r="X1358" s="88"/>
      <c r="Y1358" s="64"/>
      <c r="Z1358" s="64">
        <v>40</v>
      </c>
      <c r="AA1358" s="35">
        <f t="shared" si="618"/>
        <v>0</v>
      </c>
    </row>
    <row r="1359" spans="1:27" ht="15" customHeight="1">
      <c r="A1359" s="58" t="s">
        <v>1557</v>
      </c>
      <c r="B1359" s="180" t="s">
        <v>1573</v>
      </c>
      <c r="C1359" s="48"/>
      <c r="D1359" s="48"/>
      <c r="E1359" s="48"/>
      <c r="F1359" s="34">
        <f t="shared" si="659"/>
        <v>0</v>
      </c>
      <c r="G1359" s="34">
        <f t="shared" si="614"/>
        <v>0</v>
      </c>
      <c r="H1359" s="34"/>
      <c r="I1359" s="34"/>
      <c r="J1359" s="34"/>
      <c r="K1359" s="34">
        <f t="shared" si="660"/>
        <v>0</v>
      </c>
      <c r="L1359" s="34">
        <f t="shared" si="442"/>
        <v>0</v>
      </c>
      <c r="M1359" s="34"/>
      <c r="N1359" s="34"/>
      <c r="O1359" s="34"/>
      <c r="P1359" s="34">
        <f t="shared" si="661"/>
        <v>0</v>
      </c>
      <c r="Q1359" s="34">
        <f t="shared" si="615"/>
        <v>0</v>
      </c>
      <c r="R1359" s="34"/>
      <c r="S1359" s="34"/>
      <c r="T1359" s="34"/>
      <c r="U1359" s="37">
        <f t="shared" si="662"/>
        <v>0</v>
      </c>
      <c r="V1359" s="34">
        <f t="shared" si="616"/>
        <v>0</v>
      </c>
      <c r="W1359" s="57">
        <f t="shared" si="663"/>
        <v>0</v>
      </c>
      <c r="X1359" s="57"/>
      <c r="Y1359" s="181"/>
      <c r="Z1359" s="181">
        <v>152</v>
      </c>
      <c r="AA1359" s="35">
        <f t="shared" si="618"/>
        <v>0</v>
      </c>
    </row>
    <row r="1360" spans="1:27" ht="15" customHeight="1">
      <c r="A1360" s="207" t="s">
        <v>1558</v>
      </c>
      <c r="B1360" s="221" t="s">
        <v>1573</v>
      </c>
      <c r="C1360" s="40"/>
      <c r="D1360" s="40"/>
      <c r="E1360" s="40"/>
      <c r="F1360" s="37">
        <f t="shared" ref="F1360:F1381" si="664">SUM(C1360:E1360)</f>
        <v>0</v>
      </c>
      <c r="G1360" s="37">
        <f t="shared" ref="G1360:G1381" si="665">F1360*Z1360</f>
        <v>0</v>
      </c>
      <c r="H1360" s="37"/>
      <c r="I1360" s="37"/>
      <c r="J1360" s="37"/>
      <c r="K1360" s="37">
        <f t="shared" ref="K1360:K1381" si="666">SUM(H1360:J1360)</f>
        <v>0</v>
      </c>
      <c r="L1360" s="37">
        <f t="shared" ref="L1360:L1381" si="667">K1360*Z1360</f>
        <v>0</v>
      </c>
      <c r="M1360" s="37"/>
      <c r="N1360" s="37"/>
      <c r="O1360" s="37"/>
      <c r="P1360" s="37">
        <f t="shared" ref="P1360:P1381" si="668">SUM(M1360:O1360)</f>
        <v>0</v>
      </c>
      <c r="Q1360" s="37">
        <f t="shared" ref="Q1360:Q1381" si="669">P1360*Z1360</f>
        <v>0</v>
      </c>
      <c r="R1360" s="37"/>
      <c r="S1360" s="37"/>
      <c r="T1360" s="37"/>
      <c r="U1360" s="37">
        <f t="shared" ref="U1360:U1381" si="670">SUM(R1360:T1360)</f>
        <v>0</v>
      </c>
      <c r="V1360" s="37">
        <f t="shared" ref="V1360:V1381" si="671">U1360*Z1360</f>
        <v>0</v>
      </c>
      <c r="W1360" s="57">
        <f t="shared" ref="W1360:W1381" si="672">F1360+K1360+P1360+U1360</f>
        <v>0</v>
      </c>
      <c r="X1360" s="87"/>
      <c r="Y1360" s="60"/>
      <c r="Z1360" s="60">
        <v>110</v>
      </c>
      <c r="AA1360" s="35">
        <f t="shared" ref="AA1360:AA1381" si="673">W1360*Z1360</f>
        <v>0</v>
      </c>
    </row>
    <row r="1361" spans="1:27" ht="15" customHeight="1">
      <c r="A1361" s="58" t="s">
        <v>1559</v>
      </c>
      <c r="B1361" s="59" t="s">
        <v>58</v>
      </c>
      <c r="C1361" s="48"/>
      <c r="D1361" s="48"/>
      <c r="E1361" s="48"/>
      <c r="F1361" s="34">
        <f t="shared" si="664"/>
        <v>0</v>
      </c>
      <c r="G1361" s="34">
        <f t="shared" si="665"/>
        <v>0</v>
      </c>
      <c r="H1361" s="34"/>
      <c r="I1361" s="34"/>
      <c r="J1361" s="34"/>
      <c r="K1361" s="34">
        <f t="shared" si="666"/>
        <v>0</v>
      </c>
      <c r="L1361" s="34">
        <f t="shared" si="667"/>
        <v>0</v>
      </c>
      <c r="M1361" s="34"/>
      <c r="N1361" s="34"/>
      <c r="O1361" s="34"/>
      <c r="P1361" s="34">
        <f t="shared" si="668"/>
        <v>0</v>
      </c>
      <c r="Q1361" s="34">
        <f t="shared" si="669"/>
        <v>0</v>
      </c>
      <c r="R1361" s="34"/>
      <c r="S1361" s="34"/>
      <c r="T1361" s="34"/>
      <c r="U1361" s="37">
        <f t="shared" si="670"/>
        <v>0</v>
      </c>
      <c r="V1361" s="34">
        <f t="shared" si="671"/>
        <v>0</v>
      </c>
      <c r="W1361" s="57">
        <f t="shared" si="672"/>
        <v>0</v>
      </c>
      <c r="X1361" s="87"/>
      <c r="Y1361" s="61"/>
      <c r="Z1361" s="61">
        <v>73</v>
      </c>
      <c r="AA1361" s="35">
        <f t="shared" si="673"/>
        <v>0</v>
      </c>
    </row>
    <row r="1362" spans="1:27" ht="15" customHeight="1">
      <c r="A1362" s="58" t="s">
        <v>1560</v>
      </c>
      <c r="B1362" s="59" t="s">
        <v>1573</v>
      </c>
      <c r="C1362" s="48">
        <v>200</v>
      </c>
      <c r="D1362" s="48"/>
      <c r="E1362" s="48"/>
      <c r="F1362" s="34">
        <f t="shared" si="664"/>
        <v>200</v>
      </c>
      <c r="G1362" s="34">
        <f t="shared" si="665"/>
        <v>8000</v>
      </c>
      <c r="H1362" s="34">
        <v>200</v>
      </c>
      <c r="I1362" s="34"/>
      <c r="J1362" s="34"/>
      <c r="K1362" s="34">
        <f t="shared" si="666"/>
        <v>200</v>
      </c>
      <c r="L1362" s="34">
        <f t="shared" si="667"/>
        <v>8000</v>
      </c>
      <c r="M1362" s="34">
        <v>200</v>
      </c>
      <c r="N1362" s="34"/>
      <c r="O1362" s="34"/>
      <c r="P1362" s="34">
        <f t="shared" si="668"/>
        <v>200</v>
      </c>
      <c r="Q1362" s="34">
        <f t="shared" si="669"/>
        <v>8000</v>
      </c>
      <c r="R1362" s="34">
        <v>200</v>
      </c>
      <c r="S1362" s="34"/>
      <c r="T1362" s="34"/>
      <c r="U1362" s="37">
        <f t="shared" si="670"/>
        <v>200</v>
      </c>
      <c r="V1362" s="34">
        <f t="shared" si="671"/>
        <v>8000</v>
      </c>
      <c r="W1362" s="57">
        <f t="shared" si="672"/>
        <v>800</v>
      </c>
      <c r="X1362" s="87"/>
      <c r="Y1362" s="61"/>
      <c r="Z1362" s="61">
        <v>40</v>
      </c>
      <c r="AA1362" s="35">
        <f t="shared" si="673"/>
        <v>32000</v>
      </c>
    </row>
    <row r="1363" spans="1:27" ht="15" customHeight="1">
      <c r="A1363" s="58" t="s">
        <v>1656</v>
      </c>
      <c r="B1363" s="59" t="s">
        <v>763</v>
      </c>
      <c r="C1363" s="48"/>
      <c r="D1363" s="48"/>
      <c r="E1363" s="48"/>
      <c r="F1363" s="34">
        <f t="shared" si="664"/>
        <v>0</v>
      </c>
      <c r="G1363" s="34">
        <f t="shared" si="665"/>
        <v>0</v>
      </c>
      <c r="H1363" s="34">
        <v>50</v>
      </c>
      <c r="I1363" s="34"/>
      <c r="J1363" s="34"/>
      <c r="K1363" s="34">
        <f t="shared" si="666"/>
        <v>50</v>
      </c>
      <c r="L1363" s="34">
        <f t="shared" si="667"/>
        <v>1000</v>
      </c>
      <c r="M1363" s="34"/>
      <c r="N1363" s="34"/>
      <c r="O1363" s="34"/>
      <c r="P1363" s="34">
        <f t="shared" si="668"/>
        <v>0</v>
      </c>
      <c r="Q1363" s="34">
        <f t="shared" si="669"/>
        <v>0</v>
      </c>
      <c r="R1363" s="34"/>
      <c r="S1363" s="34"/>
      <c r="T1363" s="34"/>
      <c r="U1363" s="37">
        <f t="shared" si="670"/>
        <v>0</v>
      </c>
      <c r="V1363" s="34">
        <f t="shared" si="671"/>
        <v>0</v>
      </c>
      <c r="W1363" s="57">
        <f t="shared" si="672"/>
        <v>50</v>
      </c>
      <c r="X1363" s="87"/>
      <c r="Y1363" s="61"/>
      <c r="Z1363" s="61">
        <v>20</v>
      </c>
      <c r="AA1363" s="35">
        <f t="shared" si="673"/>
        <v>1000</v>
      </c>
    </row>
    <row r="1364" spans="1:27" ht="15" customHeight="1">
      <c r="A1364" s="58" t="s">
        <v>1561</v>
      </c>
      <c r="B1364" s="59" t="s">
        <v>763</v>
      </c>
      <c r="C1364" s="48"/>
      <c r="D1364" s="48"/>
      <c r="E1364" s="48"/>
      <c r="F1364" s="34">
        <f t="shared" si="664"/>
        <v>0</v>
      </c>
      <c r="G1364" s="34">
        <f t="shared" si="665"/>
        <v>0</v>
      </c>
      <c r="H1364" s="34"/>
      <c r="I1364" s="34"/>
      <c r="J1364" s="34"/>
      <c r="K1364" s="34">
        <f t="shared" si="666"/>
        <v>0</v>
      </c>
      <c r="L1364" s="34">
        <f t="shared" si="667"/>
        <v>0</v>
      </c>
      <c r="M1364" s="34"/>
      <c r="N1364" s="34"/>
      <c r="O1364" s="34"/>
      <c r="P1364" s="34">
        <f t="shared" si="668"/>
        <v>0</v>
      </c>
      <c r="Q1364" s="34">
        <f t="shared" si="669"/>
        <v>0</v>
      </c>
      <c r="R1364" s="34"/>
      <c r="S1364" s="34"/>
      <c r="T1364" s="34"/>
      <c r="U1364" s="37">
        <f t="shared" si="670"/>
        <v>0</v>
      </c>
      <c r="V1364" s="34">
        <f t="shared" si="671"/>
        <v>0</v>
      </c>
      <c r="W1364" s="57">
        <f t="shared" si="672"/>
        <v>0</v>
      </c>
      <c r="X1364" s="87"/>
      <c r="Y1364" s="61"/>
      <c r="Z1364" s="61">
        <v>180</v>
      </c>
      <c r="AA1364" s="35">
        <f t="shared" si="673"/>
        <v>0</v>
      </c>
    </row>
    <row r="1365" spans="1:27" ht="15" customHeight="1">
      <c r="A1365" s="58" t="s">
        <v>1562</v>
      </c>
      <c r="B1365" s="59" t="s">
        <v>1296</v>
      </c>
      <c r="C1365" s="48"/>
      <c r="D1365" s="48"/>
      <c r="E1365" s="48"/>
      <c r="F1365" s="34">
        <f t="shared" si="664"/>
        <v>0</v>
      </c>
      <c r="G1365" s="34">
        <f t="shared" si="665"/>
        <v>0</v>
      </c>
      <c r="H1365" s="34"/>
      <c r="I1365" s="34"/>
      <c r="J1365" s="34"/>
      <c r="K1365" s="34">
        <f t="shared" si="666"/>
        <v>0</v>
      </c>
      <c r="L1365" s="34">
        <f t="shared" si="667"/>
        <v>0</v>
      </c>
      <c r="M1365" s="34"/>
      <c r="N1365" s="34"/>
      <c r="O1365" s="34"/>
      <c r="P1365" s="34">
        <f t="shared" si="668"/>
        <v>0</v>
      </c>
      <c r="Q1365" s="34">
        <f t="shared" si="669"/>
        <v>0</v>
      </c>
      <c r="R1365" s="34"/>
      <c r="S1365" s="34"/>
      <c r="T1365" s="34"/>
      <c r="U1365" s="37">
        <f t="shared" si="670"/>
        <v>0</v>
      </c>
      <c r="V1365" s="34">
        <f t="shared" si="671"/>
        <v>0</v>
      </c>
      <c r="W1365" s="57">
        <f t="shared" si="672"/>
        <v>0</v>
      </c>
      <c r="X1365" s="87"/>
      <c r="Y1365" s="61"/>
      <c r="Z1365" s="61">
        <v>80</v>
      </c>
      <c r="AA1365" s="35">
        <f t="shared" si="673"/>
        <v>0</v>
      </c>
    </row>
    <row r="1366" spans="1:27" ht="15" customHeight="1">
      <c r="A1366" s="62" t="s">
        <v>1563</v>
      </c>
      <c r="B1366" s="63" t="s">
        <v>763</v>
      </c>
      <c r="C1366" s="78"/>
      <c r="D1366" s="78"/>
      <c r="E1366" s="78"/>
      <c r="F1366" s="34">
        <f t="shared" si="664"/>
        <v>0</v>
      </c>
      <c r="G1366" s="34">
        <f t="shared" si="665"/>
        <v>0</v>
      </c>
      <c r="H1366" s="44"/>
      <c r="I1366" s="44"/>
      <c r="J1366" s="44"/>
      <c r="K1366" s="34">
        <f t="shared" si="666"/>
        <v>0</v>
      </c>
      <c r="L1366" s="34">
        <f t="shared" si="667"/>
        <v>0</v>
      </c>
      <c r="M1366" s="44"/>
      <c r="N1366" s="44"/>
      <c r="O1366" s="44"/>
      <c r="P1366" s="34">
        <f t="shared" si="668"/>
        <v>0</v>
      </c>
      <c r="Q1366" s="34">
        <f t="shared" si="669"/>
        <v>0</v>
      </c>
      <c r="R1366" s="44"/>
      <c r="S1366" s="44"/>
      <c r="T1366" s="44"/>
      <c r="U1366" s="37">
        <f t="shared" si="670"/>
        <v>0</v>
      </c>
      <c r="V1366" s="34">
        <f t="shared" si="671"/>
        <v>0</v>
      </c>
      <c r="W1366" s="57">
        <f t="shared" si="672"/>
        <v>0</v>
      </c>
      <c r="X1366" s="88"/>
      <c r="Y1366" s="64"/>
      <c r="Z1366" s="64">
        <v>125</v>
      </c>
      <c r="AA1366" s="35">
        <f t="shared" si="673"/>
        <v>0</v>
      </c>
    </row>
    <row r="1367" spans="1:27" ht="15" customHeight="1">
      <c r="A1367" s="62" t="s">
        <v>1564</v>
      </c>
      <c r="B1367" s="63" t="s">
        <v>1574</v>
      </c>
      <c r="C1367" s="78"/>
      <c r="D1367" s="78"/>
      <c r="E1367" s="78"/>
      <c r="F1367" s="34">
        <f t="shared" ref="F1367:F1378" si="674">SUM(C1367:E1367)</f>
        <v>0</v>
      </c>
      <c r="G1367" s="34">
        <f t="shared" ref="G1367:G1378" si="675">F1367*Z1367</f>
        <v>0</v>
      </c>
      <c r="H1367" s="44"/>
      <c r="I1367" s="44"/>
      <c r="J1367" s="44"/>
      <c r="K1367" s="34">
        <f t="shared" ref="K1367:K1378" si="676">SUM(H1367:J1367)</f>
        <v>0</v>
      </c>
      <c r="L1367" s="34">
        <f t="shared" ref="L1367:L1378" si="677">K1367*Z1367</f>
        <v>0</v>
      </c>
      <c r="M1367" s="44"/>
      <c r="N1367" s="44"/>
      <c r="O1367" s="44"/>
      <c r="P1367" s="34">
        <f t="shared" ref="P1367:P1378" si="678">SUM(M1367:O1367)</f>
        <v>0</v>
      </c>
      <c r="Q1367" s="34">
        <f t="shared" ref="Q1367:Q1378" si="679">P1367*Z1367</f>
        <v>0</v>
      </c>
      <c r="R1367" s="44"/>
      <c r="S1367" s="44"/>
      <c r="T1367" s="44"/>
      <c r="U1367" s="37">
        <f t="shared" ref="U1367:U1378" si="680">SUM(R1367:T1367)</f>
        <v>0</v>
      </c>
      <c r="V1367" s="34">
        <f t="shared" ref="V1367:V1378" si="681">U1367*Z1367</f>
        <v>0</v>
      </c>
      <c r="W1367" s="57">
        <f t="shared" ref="W1367:W1378" si="682">F1367+K1367+P1367+U1367</f>
        <v>0</v>
      </c>
      <c r="X1367" s="88"/>
      <c r="Y1367" s="64"/>
      <c r="Z1367" s="64">
        <v>500</v>
      </c>
      <c r="AA1367" s="35">
        <f t="shared" ref="AA1367:AA1378" si="683">W1367*Z1367</f>
        <v>0</v>
      </c>
    </row>
    <row r="1368" spans="1:27" ht="15" customHeight="1">
      <c r="A1368" s="62" t="s">
        <v>1565</v>
      </c>
      <c r="B1368" s="63" t="s">
        <v>1296</v>
      </c>
      <c r="C1368" s="78"/>
      <c r="D1368" s="78"/>
      <c r="E1368" s="78"/>
      <c r="F1368" s="34">
        <f t="shared" si="674"/>
        <v>0</v>
      </c>
      <c r="G1368" s="34">
        <f t="shared" si="675"/>
        <v>0</v>
      </c>
      <c r="H1368" s="44"/>
      <c r="I1368" s="44"/>
      <c r="J1368" s="44"/>
      <c r="K1368" s="34">
        <f t="shared" si="676"/>
        <v>0</v>
      </c>
      <c r="L1368" s="34">
        <f t="shared" si="677"/>
        <v>0</v>
      </c>
      <c r="M1368" s="44"/>
      <c r="N1368" s="44"/>
      <c r="O1368" s="44"/>
      <c r="P1368" s="34">
        <f t="shared" si="678"/>
        <v>0</v>
      </c>
      <c r="Q1368" s="34">
        <f t="shared" si="679"/>
        <v>0</v>
      </c>
      <c r="R1368" s="44"/>
      <c r="S1368" s="44"/>
      <c r="T1368" s="44"/>
      <c r="U1368" s="37">
        <f t="shared" si="680"/>
        <v>0</v>
      </c>
      <c r="V1368" s="34">
        <f t="shared" si="681"/>
        <v>0</v>
      </c>
      <c r="W1368" s="57">
        <f t="shared" si="682"/>
        <v>0</v>
      </c>
      <c r="X1368" s="88"/>
      <c r="Y1368" s="64"/>
      <c r="Z1368" s="64">
        <v>55</v>
      </c>
      <c r="AA1368" s="35">
        <f t="shared" si="683"/>
        <v>0</v>
      </c>
    </row>
    <row r="1369" spans="1:27" ht="15" customHeight="1">
      <c r="A1369" s="58" t="s">
        <v>1566</v>
      </c>
      <c r="B1369" s="180" t="s">
        <v>1296</v>
      </c>
      <c r="C1369" s="48"/>
      <c r="D1369" s="48"/>
      <c r="E1369" s="48"/>
      <c r="F1369" s="34">
        <f t="shared" si="674"/>
        <v>0</v>
      </c>
      <c r="G1369" s="34">
        <f t="shared" si="675"/>
        <v>0</v>
      </c>
      <c r="H1369" s="34"/>
      <c r="I1369" s="34"/>
      <c r="J1369" s="34"/>
      <c r="K1369" s="34">
        <f t="shared" si="676"/>
        <v>0</v>
      </c>
      <c r="L1369" s="34">
        <f t="shared" si="677"/>
        <v>0</v>
      </c>
      <c r="M1369" s="34"/>
      <c r="N1369" s="34"/>
      <c r="O1369" s="34"/>
      <c r="P1369" s="34">
        <f t="shared" si="678"/>
        <v>0</v>
      </c>
      <c r="Q1369" s="34">
        <f t="shared" si="679"/>
        <v>0</v>
      </c>
      <c r="R1369" s="34"/>
      <c r="S1369" s="34"/>
      <c r="T1369" s="34"/>
      <c r="U1369" s="37">
        <f t="shared" si="680"/>
        <v>0</v>
      </c>
      <c r="V1369" s="34">
        <f t="shared" si="681"/>
        <v>0</v>
      </c>
      <c r="W1369" s="57">
        <f t="shared" si="682"/>
        <v>0</v>
      </c>
      <c r="X1369" s="57"/>
      <c r="Y1369" s="181"/>
      <c r="Z1369" s="181">
        <v>55</v>
      </c>
      <c r="AA1369" s="35">
        <f t="shared" si="683"/>
        <v>0</v>
      </c>
    </row>
    <row r="1370" spans="1:27" ht="15" customHeight="1">
      <c r="A1370" s="207" t="s">
        <v>1567</v>
      </c>
      <c r="B1370" s="221" t="s">
        <v>1296</v>
      </c>
      <c r="C1370" s="40"/>
      <c r="D1370" s="40"/>
      <c r="E1370" s="40"/>
      <c r="F1370" s="37">
        <f t="shared" si="674"/>
        <v>0</v>
      </c>
      <c r="G1370" s="37">
        <f t="shared" si="675"/>
        <v>0</v>
      </c>
      <c r="H1370" s="37"/>
      <c r="I1370" s="37"/>
      <c r="J1370" s="37"/>
      <c r="K1370" s="37">
        <f t="shared" si="676"/>
        <v>0</v>
      </c>
      <c r="L1370" s="37">
        <f t="shared" si="677"/>
        <v>0</v>
      </c>
      <c r="M1370" s="37"/>
      <c r="N1370" s="37"/>
      <c r="O1370" s="37"/>
      <c r="P1370" s="37">
        <f t="shared" si="678"/>
        <v>0</v>
      </c>
      <c r="Q1370" s="37">
        <f t="shared" si="679"/>
        <v>0</v>
      </c>
      <c r="R1370" s="37"/>
      <c r="S1370" s="37"/>
      <c r="T1370" s="37"/>
      <c r="U1370" s="37">
        <f t="shared" si="680"/>
        <v>0</v>
      </c>
      <c r="V1370" s="37">
        <f t="shared" si="681"/>
        <v>0</v>
      </c>
      <c r="W1370" s="57">
        <f t="shared" si="682"/>
        <v>0</v>
      </c>
      <c r="X1370" s="87"/>
      <c r="Y1370" s="60"/>
      <c r="Z1370" s="60">
        <v>60</v>
      </c>
      <c r="AA1370" s="35">
        <f t="shared" si="683"/>
        <v>0</v>
      </c>
    </row>
    <row r="1371" spans="1:27" ht="15" customHeight="1">
      <c r="A1371" s="58" t="s">
        <v>1568</v>
      </c>
      <c r="B1371" s="59" t="s">
        <v>58</v>
      </c>
      <c r="C1371" s="48"/>
      <c r="D1371" s="48"/>
      <c r="E1371" s="48"/>
      <c r="F1371" s="34">
        <f t="shared" si="674"/>
        <v>0</v>
      </c>
      <c r="G1371" s="34">
        <f t="shared" si="675"/>
        <v>0</v>
      </c>
      <c r="H1371" s="34"/>
      <c r="I1371" s="34"/>
      <c r="J1371" s="34"/>
      <c r="K1371" s="34">
        <f t="shared" si="676"/>
        <v>0</v>
      </c>
      <c r="L1371" s="34">
        <f t="shared" si="677"/>
        <v>0</v>
      </c>
      <c r="M1371" s="34"/>
      <c r="N1371" s="34"/>
      <c r="O1371" s="34"/>
      <c r="P1371" s="34">
        <f t="shared" si="678"/>
        <v>0</v>
      </c>
      <c r="Q1371" s="34">
        <f t="shared" si="679"/>
        <v>0</v>
      </c>
      <c r="R1371" s="34"/>
      <c r="S1371" s="34"/>
      <c r="T1371" s="34"/>
      <c r="U1371" s="37">
        <f t="shared" si="680"/>
        <v>0</v>
      </c>
      <c r="V1371" s="34">
        <f t="shared" si="681"/>
        <v>0</v>
      </c>
      <c r="W1371" s="57">
        <f t="shared" si="682"/>
        <v>0</v>
      </c>
      <c r="X1371" s="87"/>
      <c r="Y1371" s="61"/>
      <c r="Z1371" s="61">
        <v>160</v>
      </c>
      <c r="AA1371" s="35">
        <f t="shared" si="683"/>
        <v>0</v>
      </c>
    </row>
    <row r="1372" spans="1:27" ht="15" customHeight="1">
      <c r="A1372" s="58" t="s">
        <v>1569</v>
      </c>
      <c r="B1372" s="59" t="s">
        <v>1516</v>
      </c>
      <c r="C1372" s="48"/>
      <c r="D1372" s="48"/>
      <c r="E1372" s="48"/>
      <c r="F1372" s="34">
        <f t="shared" si="674"/>
        <v>0</v>
      </c>
      <c r="G1372" s="34">
        <f t="shared" si="675"/>
        <v>0</v>
      </c>
      <c r="H1372" s="34"/>
      <c r="I1372" s="34"/>
      <c r="J1372" s="34"/>
      <c r="K1372" s="34">
        <f t="shared" si="676"/>
        <v>0</v>
      </c>
      <c r="L1372" s="34">
        <f t="shared" si="677"/>
        <v>0</v>
      </c>
      <c r="M1372" s="34"/>
      <c r="N1372" s="34"/>
      <c r="O1372" s="34"/>
      <c r="P1372" s="34">
        <f t="shared" si="678"/>
        <v>0</v>
      </c>
      <c r="Q1372" s="34">
        <f t="shared" si="679"/>
        <v>0</v>
      </c>
      <c r="R1372" s="34"/>
      <c r="S1372" s="34"/>
      <c r="T1372" s="34"/>
      <c r="U1372" s="37">
        <f t="shared" si="680"/>
        <v>0</v>
      </c>
      <c r="V1372" s="34">
        <f t="shared" si="681"/>
        <v>0</v>
      </c>
      <c r="W1372" s="57">
        <f t="shared" si="682"/>
        <v>0</v>
      </c>
      <c r="X1372" s="87"/>
      <c r="Y1372" s="61"/>
      <c r="Z1372" s="61">
        <v>220</v>
      </c>
      <c r="AA1372" s="35">
        <f t="shared" si="683"/>
        <v>0</v>
      </c>
    </row>
    <row r="1373" spans="1:27" ht="15" customHeight="1">
      <c r="A1373" s="58" t="s">
        <v>1570</v>
      </c>
      <c r="B1373" s="59" t="s">
        <v>1064</v>
      </c>
      <c r="C1373" s="48"/>
      <c r="D1373" s="48"/>
      <c r="E1373" s="48"/>
      <c r="F1373" s="34">
        <f t="shared" si="674"/>
        <v>0</v>
      </c>
      <c r="G1373" s="34">
        <f t="shared" si="675"/>
        <v>0</v>
      </c>
      <c r="H1373" s="34"/>
      <c r="I1373" s="34"/>
      <c r="J1373" s="34"/>
      <c r="K1373" s="34">
        <f t="shared" si="676"/>
        <v>0</v>
      </c>
      <c r="L1373" s="34">
        <f t="shared" si="677"/>
        <v>0</v>
      </c>
      <c r="M1373" s="34"/>
      <c r="N1373" s="34"/>
      <c r="O1373" s="34"/>
      <c r="P1373" s="34">
        <f t="shared" si="678"/>
        <v>0</v>
      </c>
      <c r="Q1373" s="34">
        <f t="shared" si="679"/>
        <v>0</v>
      </c>
      <c r="R1373" s="34"/>
      <c r="S1373" s="34"/>
      <c r="T1373" s="34"/>
      <c r="U1373" s="37">
        <f t="shared" si="680"/>
        <v>0</v>
      </c>
      <c r="V1373" s="34">
        <f t="shared" si="681"/>
        <v>0</v>
      </c>
      <c r="W1373" s="57">
        <f t="shared" si="682"/>
        <v>0</v>
      </c>
      <c r="X1373" s="87"/>
      <c r="Y1373" s="61"/>
      <c r="Z1373" s="61">
        <v>630</v>
      </c>
      <c r="AA1373" s="35">
        <f t="shared" si="683"/>
        <v>0</v>
      </c>
    </row>
    <row r="1374" spans="1:27" ht="15" customHeight="1">
      <c r="A1374" s="58" t="s">
        <v>1571</v>
      </c>
      <c r="B1374" s="59" t="s">
        <v>763</v>
      </c>
      <c r="C1374" s="48"/>
      <c r="D1374" s="48"/>
      <c r="E1374" s="48"/>
      <c r="F1374" s="34">
        <f t="shared" si="674"/>
        <v>0</v>
      </c>
      <c r="G1374" s="34">
        <f t="shared" si="675"/>
        <v>0</v>
      </c>
      <c r="H1374" s="34"/>
      <c r="I1374" s="34"/>
      <c r="J1374" s="34"/>
      <c r="K1374" s="34">
        <f t="shared" si="676"/>
        <v>0</v>
      </c>
      <c r="L1374" s="34">
        <f t="shared" si="677"/>
        <v>0</v>
      </c>
      <c r="M1374" s="34"/>
      <c r="N1374" s="34"/>
      <c r="O1374" s="34"/>
      <c r="P1374" s="34">
        <f t="shared" si="678"/>
        <v>0</v>
      </c>
      <c r="Q1374" s="34">
        <f t="shared" si="679"/>
        <v>0</v>
      </c>
      <c r="R1374" s="34"/>
      <c r="S1374" s="34"/>
      <c r="T1374" s="34"/>
      <c r="U1374" s="37">
        <f t="shared" si="680"/>
        <v>0</v>
      </c>
      <c r="V1374" s="34">
        <f t="shared" si="681"/>
        <v>0</v>
      </c>
      <c r="W1374" s="57">
        <f t="shared" si="682"/>
        <v>0</v>
      </c>
      <c r="X1374" s="87"/>
      <c r="Y1374" s="61"/>
      <c r="Z1374" s="61">
        <v>184</v>
      </c>
      <c r="AA1374" s="35">
        <f t="shared" si="683"/>
        <v>0</v>
      </c>
    </row>
    <row r="1375" spans="1:27" ht="15" customHeight="1">
      <c r="A1375" s="58" t="s">
        <v>1572</v>
      </c>
      <c r="B1375" s="59" t="s">
        <v>763</v>
      </c>
      <c r="C1375" s="48"/>
      <c r="D1375" s="48"/>
      <c r="E1375" s="48"/>
      <c r="F1375" s="34">
        <f t="shared" si="674"/>
        <v>0</v>
      </c>
      <c r="G1375" s="34">
        <f t="shared" si="675"/>
        <v>0</v>
      </c>
      <c r="H1375" s="34"/>
      <c r="I1375" s="34"/>
      <c r="J1375" s="34"/>
      <c r="K1375" s="34">
        <f t="shared" si="676"/>
        <v>0</v>
      </c>
      <c r="L1375" s="34">
        <f t="shared" si="677"/>
        <v>0</v>
      </c>
      <c r="M1375" s="34"/>
      <c r="N1375" s="34"/>
      <c r="O1375" s="34"/>
      <c r="P1375" s="34">
        <f t="shared" si="678"/>
        <v>0</v>
      </c>
      <c r="Q1375" s="34">
        <f t="shared" si="679"/>
        <v>0</v>
      </c>
      <c r="R1375" s="34"/>
      <c r="S1375" s="34"/>
      <c r="T1375" s="34"/>
      <c r="U1375" s="37">
        <f t="shared" si="680"/>
        <v>0</v>
      </c>
      <c r="V1375" s="34">
        <f t="shared" si="681"/>
        <v>0</v>
      </c>
      <c r="W1375" s="57">
        <f t="shared" si="682"/>
        <v>0</v>
      </c>
      <c r="X1375" s="87"/>
      <c r="Y1375" s="61"/>
      <c r="Z1375" s="61">
        <v>65</v>
      </c>
      <c r="AA1375" s="35">
        <f t="shared" si="683"/>
        <v>0</v>
      </c>
    </row>
    <row r="1376" spans="1:27" ht="15" customHeight="1">
      <c r="A1376" s="62" t="s">
        <v>1614</v>
      </c>
      <c r="B1376" s="63" t="s">
        <v>1615</v>
      </c>
      <c r="C1376" s="78"/>
      <c r="D1376" s="78"/>
      <c r="E1376" s="78"/>
      <c r="F1376" s="34">
        <f t="shared" si="674"/>
        <v>0</v>
      </c>
      <c r="G1376" s="34">
        <f t="shared" si="675"/>
        <v>0</v>
      </c>
      <c r="H1376" s="44"/>
      <c r="I1376" s="44"/>
      <c r="J1376" s="44"/>
      <c r="K1376" s="34">
        <f t="shared" si="676"/>
        <v>0</v>
      </c>
      <c r="L1376" s="34">
        <f t="shared" si="677"/>
        <v>0</v>
      </c>
      <c r="M1376" s="44"/>
      <c r="N1376" s="44"/>
      <c r="O1376" s="44"/>
      <c r="P1376" s="34">
        <f t="shared" si="678"/>
        <v>0</v>
      </c>
      <c r="Q1376" s="34">
        <f t="shared" si="679"/>
        <v>0</v>
      </c>
      <c r="R1376" s="44"/>
      <c r="S1376" s="44"/>
      <c r="T1376" s="44"/>
      <c r="U1376" s="37">
        <f t="shared" si="680"/>
        <v>0</v>
      </c>
      <c r="V1376" s="34">
        <f t="shared" si="681"/>
        <v>0</v>
      </c>
      <c r="W1376" s="57">
        <f t="shared" si="682"/>
        <v>0</v>
      </c>
      <c r="X1376" s="88"/>
      <c r="Y1376" s="64"/>
      <c r="Z1376" s="64">
        <v>150</v>
      </c>
      <c r="AA1376" s="35">
        <f t="shared" si="683"/>
        <v>0</v>
      </c>
    </row>
    <row r="1377" spans="1:27" ht="15" customHeight="1">
      <c r="A1377" s="62" t="s">
        <v>1853</v>
      </c>
      <c r="B1377" s="63" t="s">
        <v>150</v>
      </c>
      <c r="C1377" s="78">
        <v>1</v>
      </c>
      <c r="D1377" s="78"/>
      <c r="E1377" s="78"/>
      <c r="F1377" s="34">
        <f t="shared" si="674"/>
        <v>1</v>
      </c>
      <c r="G1377" s="34">
        <f t="shared" si="675"/>
        <v>25000</v>
      </c>
      <c r="H1377" s="44"/>
      <c r="I1377" s="44"/>
      <c r="J1377" s="44"/>
      <c r="K1377" s="34">
        <f t="shared" si="676"/>
        <v>0</v>
      </c>
      <c r="L1377" s="34">
        <f t="shared" si="677"/>
        <v>0</v>
      </c>
      <c r="M1377" s="44"/>
      <c r="N1377" s="44"/>
      <c r="O1377" s="44"/>
      <c r="P1377" s="34">
        <f t="shared" si="678"/>
        <v>0</v>
      </c>
      <c r="Q1377" s="34">
        <f t="shared" si="679"/>
        <v>0</v>
      </c>
      <c r="R1377" s="44"/>
      <c r="S1377" s="44"/>
      <c r="T1377" s="44"/>
      <c r="U1377" s="37">
        <f t="shared" si="680"/>
        <v>0</v>
      </c>
      <c r="V1377" s="34">
        <f t="shared" si="681"/>
        <v>0</v>
      </c>
      <c r="W1377" s="57">
        <f t="shared" si="682"/>
        <v>1</v>
      </c>
      <c r="X1377" s="88"/>
      <c r="Y1377" s="64"/>
      <c r="Z1377" s="64">
        <v>25000</v>
      </c>
      <c r="AA1377" s="35">
        <f t="shared" si="683"/>
        <v>25000</v>
      </c>
    </row>
    <row r="1378" spans="1:27" ht="15" customHeight="1">
      <c r="A1378" s="62" t="s">
        <v>165</v>
      </c>
      <c r="B1378" s="63"/>
      <c r="C1378" s="78"/>
      <c r="D1378" s="78"/>
      <c r="E1378" s="78"/>
      <c r="F1378" s="34">
        <f t="shared" si="674"/>
        <v>0</v>
      </c>
      <c r="G1378" s="34">
        <f t="shared" si="675"/>
        <v>0</v>
      </c>
      <c r="H1378" s="44"/>
      <c r="I1378" s="44"/>
      <c r="J1378" s="44"/>
      <c r="K1378" s="34">
        <f t="shared" si="676"/>
        <v>0</v>
      </c>
      <c r="L1378" s="34">
        <f t="shared" si="677"/>
        <v>0</v>
      </c>
      <c r="M1378" s="44"/>
      <c r="N1378" s="44"/>
      <c r="O1378" s="44"/>
      <c r="P1378" s="34">
        <f t="shared" si="678"/>
        <v>0</v>
      </c>
      <c r="Q1378" s="34">
        <f t="shared" si="679"/>
        <v>0</v>
      </c>
      <c r="R1378" s="44"/>
      <c r="S1378" s="44"/>
      <c r="T1378" s="44"/>
      <c r="U1378" s="37">
        <f t="shared" si="680"/>
        <v>0</v>
      </c>
      <c r="V1378" s="34">
        <f t="shared" si="681"/>
        <v>0</v>
      </c>
      <c r="W1378" s="57">
        <f t="shared" si="682"/>
        <v>0</v>
      </c>
      <c r="X1378" s="88"/>
      <c r="Y1378" s="64"/>
      <c r="Z1378" s="64"/>
      <c r="AA1378" s="35">
        <f t="shared" si="683"/>
        <v>0</v>
      </c>
    </row>
    <row r="1379" spans="1:27" ht="15" customHeight="1">
      <c r="A1379" s="62" t="s">
        <v>164</v>
      </c>
      <c r="B1379" s="63"/>
      <c r="C1379" s="78"/>
      <c r="D1379" s="78"/>
      <c r="E1379" s="78"/>
      <c r="F1379" s="34">
        <f t="shared" si="664"/>
        <v>0</v>
      </c>
      <c r="G1379" s="34">
        <f t="shared" si="665"/>
        <v>0</v>
      </c>
      <c r="H1379" s="44"/>
      <c r="I1379" s="44"/>
      <c r="J1379" s="44"/>
      <c r="K1379" s="34">
        <f t="shared" si="666"/>
        <v>0</v>
      </c>
      <c r="L1379" s="34">
        <f t="shared" si="667"/>
        <v>0</v>
      </c>
      <c r="M1379" s="44"/>
      <c r="N1379" s="44"/>
      <c r="O1379" s="44"/>
      <c r="P1379" s="34">
        <f t="shared" si="668"/>
        <v>0</v>
      </c>
      <c r="Q1379" s="34">
        <f t="shared" si="669"/>
        <v>0</v>
      </c>
      <c r="R1379" s="44"/>
      <c r="S1379" s="44"/>
      <c r="T1379" s="44"/>
      <c r="U1379" s="37">
        <f t="shared" si="670"/>
        <v>0</v>
      </c>
      <c r="V1379" s="34">
        <f t="shared" si="671"/>
        <v>0</v>
      </c>
      <c r="W1379" s="57">
        <f t="shared" si="672"/>
        <v>0</v>
      </c>
      <c r="X1379" s="88"/>
      <c r="Y1379" s="64"/>
      <c r="Z1379" s="64"/>
      <c r="AA1379" s="35">
        <f t="shared" si="673"/>
        <v>0</v>
      </c>
    </row>
    <row r="1380" spans="1:27" ht="15" customHeight="1">
      <c r="A1380" s="62" t="s">
        <v>165</v>
      </c>
      <c r="B1380" s="63"/>
      <c r="C1380" s="78"/>
      <c r="D1380" s="78"/>
      <c r="E1380" s="78"/>
      <c r="F1380" s="34">
        <f t="shared" si="664"/>
        <v>0</v>
      </c>
      <c r="G1380" s="34">
        <f t="shared" si="665"/>
        <v>0</v>
      </c>
      <c r="H1380" s="44"/>
      <c r="I1380" s="44"/>
      <c r="J1380" s="44"/>
      <c r="K1380" s="34">
        <f t="shared" si="666"/>
        <v>0</v>
      </c>
      <c r="L1380" s="34">
        <f t="shared" si="667"/>
        <v>0</v>
      </c>
      <c r="M1380" s="44"/>
      <c r="N1380" s="44"/>
      <c r="O1380" s="44"/>
      <c r="P1380" s="34">
        <f t="shared" si="668"/>
        <v>0</v>
      </c>
      <c r="Q1380" s="34">
        <f t="shared" si="669"/>
        <v>0</v>
      </c>
      <c r="R1380" s="44"/>
      <c r="S1380" s="44"/>
      <c r="T1380" s="44"/>
      <c r="U1380" s="37">
        <f t="shared" si="670"/>
        <v>0</v>
      </c>
      <c r="V1380" s="34">
        <f t="shared" si="671"/>
        <v>0</v>
      </c>
      <c r="W1380" s="57">
        <f t="shared" si="672"/>
        <v>0</v>
      </c>
      <c r="X1380" s="88"/>
      <c r="Y1380" s="64"/>
      <c r="Z1380" s="64"/>
      <c r="AA1380" s="35">
        <f t="shared" si="673"/>
        <v>0</v>
      </c>
    </row>
    <row r="1381" spans="1:27" ht="15" customHeight="1">
      <c r="A1381" s="58" t="s">
        <v>166</v>
      </c>
      <c r="B1381" s="180"/>
      <c r="C1381" s="48"/>
      <c r="D1381" s="48"/>
      <c r="E1381" s="48"/>
      <c r="F1381" s="34">
        <f t="shared" si="664"/>
        <v>0</v>
      </c>
      <c r="G1381" s="34">
        <f t="shared" si="665"/>
        <v>0</v>
      </c>
      <c r="H1381" s="34"/>
      <c r="I1381" s="34"/>
      <c r="J1381" s="34"/>
      <c r="K1381" s="34">
        <f t="shared" si="666"/>
        <v>0</v>
      </c>
      <c r="L1381" s="34">
        <f t="shared" si="667"/>
        <v>0</v>
      </c>
      <c r="M1381" s="34"/>
      <c r="N1381" s="34"/>
      <c r="O1381" s="34"/>
      <c r="P1381" s="34">
        <f t="shared" si="668"/>
        <v>0</v>
      </c>
      <c r="Q1381" s="34">
        <f t="shared" si="669"/>
        <v>0</v>
      </c>
      <c r="R1381" s="34"/>
      <c r="S1381" s="34"/>
      <c r="T1381" s="34"/>
      <c r="U1381" s="37">
        <f t="shared" si="670"/>
        <v>0</v>
      </c>
      <c r="V1381" s="34">
        <f t="shared" si="671"/>
        <v>0</v>
      </c>
      <c r="W1381" s="57">
        <f t="shared" si="672"/>
        <v>0</v>
      </c>
      <c r="X1381" s="57"/>
      <c r="Y1381" s="181"/>
      <c r="Z1381" s="181"/>
      <c r="AA1381" s="35">
        <f t="shared" si="673"/>
        <v>0</v>
      </c>
    </row>
    <row r="1382" spans="1:27" ht="15" customHeight="1">
      <c r="A1382" s="207" t="s">
        <v>157</v>
      </c>
      <c r="B1382" s="221"/>
      <c r="C1382" s="40"/>
      <c r="D1382" s="40"/>
      <c r="E1382" s="40"/>
      <c r="F1382" s="37">
        <f t="shared" ref="F1382:F1573" si="684">SUM(C1382:E1382)</f>
        <v>0</v>
      </c>
      <c r="G1382" s="37">
        <f t="shared" si="614"/>
        <v>0</v>
      </c>
      <c r="H1382" s="37"/>
      <c r="I1382" s="37"/>
      <c r="J1382" s="37"/>
      <c r="K1382" s="37">
        <f t="shared" ref="K1382:K1573" si="685">SUM(H1382:J1382)</f>
        <v>0</v>
      </c>
      <c r="L1382" s="37">
        <f t="shared" si="442"/>
        <v>0</v>
      </c>
      <c r="M1382" s="37"/>
      <c r="N1382" s="37"/>
      <c r="O1382" s="37"/>
      <c r="P1382" s="37">
        <f t="shared" ref="P1382:P1573" si="686">SUM(M1382:O1382)</f>
        <v>0</v>
      </c>
      <c r="Q1382" s="37">
        <f t="shared" si="615"/>
        <v>0</v>
      </c>
      <c r="R1382" s="37"/>
      <c r="S1382" s="37"/>
      <c r="T1382" s="37"/>
      <c r="U1382" s="37">
        <f t="shared" ref="U1382:U1573" si="687">SUM(R1382:T1382)</f>
        <v>0</v>
      </c>
      <c r="V1382" s="37">
        <f t="shared" si="616"/>
        <v>0</v>
      </c>
      <c r="W1382" s="57">
        <f t="shared" ref="W1382" si="688">F1382+K1382+P1382+U1382</f>
        <v>0</v>
      </c>
      <c r="X1382" s="87"/>
      <c r="Y1382" s="60"/>
      <c r="Z1382" s="60"/>
      <c r="AA1382" s="35">
        <f t="shared" si="618"/>
        <v>0</v>
      </c>
    </row>
    <row r="1383" spans="1:27" ht="15" customHeight="1">
      <c r="A1383" s="30" t="s">
        <v>1724</v>
      </c>
      <c r="B1383" s="68"/>
      <c r="C1383" s="40"/>
      <c r="D1383" s="40"/>
      <c r="E1383" s="40"/>
      <c r="F1383" s="40"/>
      <c r="G1383" s="34">
        <f t="shared" si="614"/>
        <v>0</v>
      </c>
      <c r="H1383" s="40"/>
      <c r="I1383" s="40"/>
      <c r="J1383" s="40"/>
      <c r="K1383" s="40"/>
      <c r="L1383" s="34">
        <f t="shared" si="442"/>
        <v>0</v>
      </c>
      <c r="M1383" s="40"/>
      <c r="N1383" s="40"/>
      <c r="O1383" s="40"/>
      <c r="P1383" s="40"/>
      <c r="Q1383" s="34">
        <f t="shared" si="615"/>
        <v>0</v>
      </c>
      <c r="R1383" s="40"/>
      <c r="S1383" s="40"/>
      <c r="T1383" s="40"/>
      <c r="U1383" s="40"/>
      <c r="V1383" s="34">
        <f t="shared" si="616"/>
        <v>0</v>
      </c>
      <c r="W1383" s="57"/>
      <c r="X1383" s="87"/>
      <c r="Y1383" s="60"/>
      <c r="Z1383" s="60"/>
      <c r="AA1383" s="35">
        <f t="shared" si="618"/>
        <v>0</v>
      </c>
    </row>
    <row r="1384" spans="1:27" ht="15" customHeight="1">
      <c r="A1384" s="58" t="s">
        <v>1725</v>
      </c>
      <c r="B1384" s="59" t="s">
        <v>763</v>
      </c>
      <c r="C1384" s="48"/>
      <c r="D1384" s="48"/>
      <c r="E1384" s="48"/>
      <c r="F1384" s="34">
        <f t="shared" si="684"/>
        <v>0</v>
      </c>
      <c r="G1384" s="34">
        <f t="shared" si="614"/>
        <v>0</v>
      </c>
      <c r="H1384" s="34"/>
      <c r="I1384" s="34"/>
      <c r="J1384" s="34"/>
      <c r="K1384" s="34">
        <f t="shared" si="685"/>
        <v>0</v>
      </c>
      <c r="L1384" s="34">
        <f t="shared" ref="L1384:L2046" si="689">K1384*Z1384</f>
        <v>0</v>
      </c>
      <c r="M1384" s="34"/>
      <c r="N1384" s="34"/>
      <c r="O1384" s="34"/>
      <c r="P1384" s="34">
        <f t="shared" si="686"/>
        <v>0</v>
      </c>
      <c r="Q1384" s="34">
        <f t="shared" si="615"/>
        <v>0</v>
      </c>
      <c r="R1384" s="34"/>
      <c r="S1384" s="34"/>
      <c r="T1384" s="34"/>
      <c r="U1384" s="37">
        <f t="shared" si="687"/>
        <v>0</v>
      </c>
      <c r="V1384" s="34">
        <f t="shared" si="616"/>
        <v>0</v>
      </c>
      <c r="W1384" s="57">
        <f t="shared" ref="W1384:W1408" si="690">F1384+K1384+P1384+U1384</f>
        <v>0</v>
      </c>
      <c r="X1384" s="87"/>
      <c r="Y1384" s="61"/>
      <c r="Z1384" s="61">
        <v>300</v>
      </c>
      <c r="AA1384" s="35">
        <f t="shared" si="618"/>
        <v>0</v>
      </c>
    </row>
    <row r="1385" spans="1:27" ht="15" customHeight="1">
      <c r="A1385" s="58" t="s">
        <v>1726</v>
      </c>
      <c r="B1385" s="59" t="s">
        <v>763</v>
      </c>
      <c r="C1385" s="48"/>
      <c r="D1385" s="48"/>
      <c r="E1385" s="48"/>
      <c r="F1385" s="34">
        <f t="shared" si="684"/>
        <v>0</v>
      </c>
      <c r="G1385" s="34">
        <f t="shared" si="614"/>
        <v>0</v>
      </c>
      <c r="H1385" s="34"/>
      <c r="I1385" s="34"/>
      <c r="J1385" s="34"/>
      <c r="K1385" s="34">
        <f t="shared" si="685"/>
        <v>0</v>
      </c>
      <c r="L1385" s="34">
        <f t="shared" si="689"/>
        <v>0</v>
      </c>
      <c r="M1385" s="34"/>
      <c r="N1385" s="34"/>
      <c r="O1385" s="34"/>
      <c r="P1385" s="34">
        <f t="shared" si="686"/>
        <v>0</v>
      </c>
      <c r="Q1385" s="34">
        <f t="shared" si="615"/>
        <v>0</v>
      </c>
      <c r="R1385" s="34"/>
      <c r="S1385" s="34"/>
      <c r="T1385" s="34"/>
      <c r="U1385" s="37">
        <f t="shared" si="687"/>
        <v>0</v>
      </c>
      <c r="V1385" s="34">
        <f t="shared" si="616"/>
        <v>0</v>
      </c>
      <c r="W1385" s="57">
        <f t="shared" si="690"/>
        <v>0</v>
      </c>
      <c r="X1385" s="87"/>
      <c r="Y1385" s="61"/>
      <c r="Z1385" s="61">
        <v>2200</v>
      </c>
      <c r="AA1385" s="35">
        <f t="shared" si="618"/>
        <v>0</v>
      </c>
    </row>
    <row r="1386" spans="1:27" ht="15" customHeight="1">
      <c r="A1386" s="58" t="s">
        <v>1727</v>
      </c>
      <c r="B1386" s="59" t="s">
        <v>763</v>
      </c>
      <c r="C1386" s="48"/>
      <c r="D1386" s="48"/>
      <c r="E1386" s="48"/>
      <c r="F1386" s="34">
        <f t="shared" si="684"/>
        <v>0</v>
      </c>
      <c r="G1386" s="34">
        <f t="shared" si="614"/>
        <v>0</v>
      </c>
      <c r="H1386" s="34"/>
      <c r="I1386" s="34"/>
      <c r="J1386" s="34"/>
      <c r="K1386" s="34">
        <f t="shared" si="685"/>
        <v>0</v>
      </c>
      <c r="L1386" s="34">
        <f t="shared" si="689"/>
        <v>0</v>
      </c>
      <c r="M1386" s="34"/>
      <c r="N1386" s="34"/>
      <c r="O1386" s="34"/>
      <c r="P1386" s="34">
        <f t="shared" si="686"/>
        <v>0</v>
      </c>
      <c r="Q1386" s="34">
        <f t="shared" si="615"/>
        <v>0</v>
      </c>
      <c r="R1386" s="34"/>
      <c r="S1386" s="34"/>
      <c r="T1386" s="34"/>
      <c r="U1386" s="37">
        <f t="shared" si="687"/>
        <v>0</v>
      </c>
      <c r="V1386" s="34">
        <f t="shared" si="616"/>
        <v>0</v>
      </c>
      <c r="W1386" s="57">
        <f t="shared" si="690"/>
        <v>0</v>
      </c>
      <c r="X1386" s="87"/>
      <c r="Y1386" s="61"/>
      <c r="Z1386" s="61">
        <v>200</v>
      </c>
      <c r="AA1386" s="35">
        <f t="shared" si="618"/>
        <v>0</v>
      </c>
    </row>
    <row r="1387" spans="1:27" ht="15" customHeight="1">
      <c r="A1387" s="58" t="s">
        <v>1728</v>
      </c>
      <c r="B1387" s="59" t="s">
        <v>763</v>
      </c>
      <c r="C1387" s="48"/>
      <c r="D1387" s="48"/>
      <c r="E1387" s="48"/>
      <c r="F1387" s="34">
        <f t="shared" si="684"/>
        <v>0</v>
      </c>
      <c r="G1387" s="34">
        <f t="shared" si="614"/>
        <v>0</v>
      </c>
      <c r="H1387" s="34"/>
      <c r="I1387" s="34"/>
      <c r="J1387" s="34"/>
      <c r="K1387" s="34">
        <f t="shared" si="685"/>
        <v>0</v>
      </c>
      <c r="L1387" s="34">
        <f t="shared" si="689"/>
        <v>0</v>
      </c>
      <c r="M1387" s="34"/>
      <c r="N1387" s="34"/>
      <c r="O1387" s="34"/>
      <c r="P1387" s="34">
        <f t="shared" si="686"/>
        <v>0</v>
      </c>
      <c r="Q1387" s="34">
        <f t="shared" si="615"/>
        <v>0</v>
      </c>
      <c r="R1387" s="34"/>
      <c r="S1387" s="34"/>
      <c r="T1387" s="34"/>
      <c r="U1387" s="37">
        <f t="shared" si="687"/>
        <v>0</v>
      </c>
      <c r="V1387" s="34">
        <f t="shared" si="616"/>
        <v>0</v>
      </c>
      <c r="W1387" s="57">
        <f t="shared" si="690"/>
        <v>0</v>
      </c>
      <c r="X1387" s="87"/>
      <c r="Y1387" s="61"/>
      <c r="Z1387" s="61">
        <v>2150</v>
      </c>
      <c r="AA1387" s="35">
        <f t="shared" si="618"/>
        <v>0</v>
      </c>
    </row>
    <row r="1388" spans="1:27" ht="15" customHeight="1">
      <c r="A1388" s="58" t="s">
        <v>1729</v>
      </c>
      <c r="B1388" s="59" t="s">
        <v>763</v>
      </c>
      <c r="C1388" s="48"/>
      <c r="D1388" s="48"/>
      <c r="E1388" s="48"/>
      <c r="F1388" s="34">
        <f t="shared" si="684"/>
        <v>0</v>
      </c>
      <c r="G1388" s="34">
        <f t="shared" si="614"/>
        <v>0</v>
      </c>
      <c r="H1388" s="34"/>
      <c r="I1388" s="34"/>
      <c r="J1388" s="34"/>
      <c r="K1388" s="34">
        <f t="shared" si="685"/>
        <v>0</v>
      </c>
      <c r="L1388" s="34">
        <f t="shared" si="689"/>
        <v>0</v>
      </c>
      <c r="M1388" s="34"/>
      <c r="N1388" s="34"/>
      <c r="O1388" s="34"/>
      <c r="P1388" s="34">
        <f t="shared" si="686"/>
        <v>0</v>
      </c>
      <c r="Q1388" s="34">
        <f t="shared" si="615"/>
        <v>0</v>
      </c>
      <c r="R1388" s="34"/>
      <c r="S1388" s="34"/>
      <c r="T1388" s="34"/>
      <c r="U1388" s="37">
        <f t="shared" si="687"/>
        <v>0</v>
      </c>
      <c r="V1388" s="34">
        <f t="shared" si="616"/>
        <v>0</v>
      </c>
      <c r="W1388" s="57">
        <f t="shared" si="690"/>
        <v>0</v>
      </c>
      <c r="X1388" s="87"/>
      <c r="Y1388" s="61"/>
      <c r="Z1388" s="61">
        <v>500</v>
      </c>
      <c r="AA1388" s="35">
        <f t="shared" si="618"/>
        <v>0</v>
      </c>
    </row>
    <row r="1389" spans="1:27" ht="15" customHeight="1">
      <c r="A1389" s="58" t="s">
        <v>1730</v>
      </c>
      <c r="B1389" s="59" t="s">
        <v>763</v>
      </c>
      <c r="C1389" s="48"/>
      <c r="D1389" s="48"/>
      <c r="E1389" s="48"/>
      <c r="F1389" s="34">
        <f t="shared" si="684"/>
        <v>0</v>
      </c>
      <c r="G1389" s="34">
        <f t="shared" si="614"/>
        <v>0</v>
      </c>
      <c r="H1389" s="34"/>
      <c r="I1389" s="34"/>
      <c r="J1389" s="34"/>
      <c r="K1389" s="34">
        <f t="shared" si="685"/>
        <v>0</v>
      </c>
      <c r="L1389" s="34">
        <f t="shared" si="689"/>
        <v>0</v>
      </c>
      <c r="M1389" s="34"/>
      <c r="N1389" s="34"/>
      <c r="O1389" s="34"/>
      <c r="P1389" s="34">
        <f t="shared" si="686"/>
        <v>0</v>
      </c>
      <c r="Q1389" s="34">
        <f t="shared" si="615"/>
        <v>0</v>
      </c>
      <c r="R1389" s="34"/>
      <c r="S1389" s="34"/>
      <c r="T1389" s="34"/>
      <c r="U1389" s="37">
        <f t="shared" si="687"/>
        <v>0</v>
      </c>
      <c r="V1389" s="34">
        <f t="shared" si="616"/>
        <v>0</v>
      </c>
      <c r="W1389" s="57">
        <f t="shared" si="690"/>
        <v>0</v>
      </c>
      <c r="X1389" s="87"/>
      <c r="Y1389" s="61"/>
      <c r="Z1389" s="61">
        <v>270</v>
      </c>
      <c r="AA1389" s="35">
        <f t="shared" si="618"/>
        <v>0</v>
      </c>
    </row>
    <row r="1390" spans="1:27" ht="15" customHeight="1">
      <c r="A1390" s="62" t="s">
        <v>1731</v>
      </c>
      <c r="B1390" s="59" t="s">
        <v>763</v>
      </c>
      <c r="C1390" s="78"/>
      <c r="D1390" s="78"/>
      <c r="E1390" s="78"/>
      <c r="F1390" s="34">
        <f t="shared" si="684"/>
        <v>0</v>
      </c>
      <c r="G1390" s="34">
        <f t="shared" si="614"/>
        <v>0</v>
      </c>
      <c r="H1390" s="44"/>
      <c r="I1390" s="44"/>
      <c r="J1390" s="44"/>
      <c r="K1390" s="34">
        <f t="shared" si="685"/>
        <v>0</v>
      </c>
      <c r="L1390" s="34">
        <f t="shared" si="689"/>
        <v>0</v>
      </c>
      <c r="M1390" s="44"/>
      <c r="N1390" s="44"/>
      <c r="O1390" s="44"/>
      <c r="P1390" s="34">
        <f t="shared" si="686"/>
        <v>0</v>
      </c>
      <c r="Q1390" s="34">
        <f t="shared" si="615"/>
        <v>0</v>
      </c>
      <c r="R1390" s="44"/>
      <c r="S1390" s="44"/>
      <c r="T1390" s="44"/>
      <c r="U1390" s="37">
        <f t="shared" si="687"/>
        <v>0</v>
      </c>
      <c r="V1390" s="34">
        <f t="shared" si="616"/>
        <v>0</v>
      </c>
      <c r="W1390" s="57">
        <f t="shared" si="690"/>
        <v>0</v>
      </c>
      <c r="X1390" s="88"/>
      <c r="Y1390" s="64"/>
      <c r="Z1390" s="64">
        <v>1130</v>
      </c>
      <c r="AA1390" s="35">
        <f t="shared" si="618"/>
        <v>0</v>
      </c>
    </row>
    <row r="1391" spans="1:27" ht="15" customHeight="1">
      <c r="A1391" s="62" t="s">
        <v>1732</v>
      </c>
      <c r="B1391" s="63" t="s">
        <v>1064</v>
      </c>
      <c r="C1391" s="78"/>
      <c r="D1391" s="78"/>
      <c r="E1391" s="78"/>
      <c r="F1391" s="34">
        <f t="shared" ref="F1391:F1399" si="691">SUM(C1391:E1391)</f>
        <v>0</v>
      </c>
      <c r="G1391" s="34">
        <f t="shared" ref="G1391:G1399" si="692">F1391*Z1391</f>
        <v>0</v>
      </c>
      <c r="H1391" s="44"/>
      <c r="I1391" s="44"/>
      <c r="J1391" s="44"/>
      <c r="K1391" s="34">
        <f t="shared" ref="K1391:K1399" si="693">SUM(H1391:J1391)</f>
        <v>0</v>
      </c>
      <c r="L1391" s="34">
        <f t="shared" ref="L1391:L1399" si="694">K1391*Z1391</f>
        <v>0</v>
      </c>
      <c r="M1391" s="44"/>
      <c r="N1391" s="44"/>
      <c r="O1391" s="44"/>
      <c r="P1391" s="34">
        <f t="shared" ref="P1391:P1399" si="695">SUM(M1391:O1391)</f>
        <v>0</v>
      </c>
      <c r="Q1391" s="34">
        <f t="shared" ref="Q1391:Q1399" si="696">P1391*Z1391</f>
        <v>0</v>
      </c>
      <c r="R1391" s="44"/>
      <c r="S1391" s="44"/>
      <c r="T1391" s="44"/>
      <c r="U1391" s="37">
        <f t="shared" ref="U1391:U1399" si="697">SUM(R1391:T1391)</f>
        <v>0</v>
      </c>
      <c r="V1391" s="34">
        <f t="shared" ref="V1391:V1399" si="698">U1391*Z1391</f>
        <v>0</v>
      </c>
      <c r="W1391" s="57">
        <f t="shared" ref="W1391:W1399" si="699">F1391+K1391+P1391+U1391</f>
        <v>0</v>
      </c>
      <c r="X1391" s="88"/>
      <c r="Y1391" s="64"/>
      <c r="Z1391" s="64">
        <v>190</v>
      </c>
      <c r="AA1391" s="35">
        <f t="shared" ref="AA1391:AA1399" si="700">W1391*Z1391</f>
        <v>0</v>
      </c>
    </row>
    <row r="1392" spans="1:27" ht="15" customHeight="1">
      <c r="A1392" s="62" t="s">
        <v>1733</v>
      </c>
      <c r="B1392" s="63" t="s">
        <v>1737</v>
      </c>
      <c r="C1392" s="78"/>
      <c r="D1392" s="78"/>
      <c r="E1392" s="78"/>
      <c r="F1392" s="34">
        <f t="shared" si="691"/>
        <v>0</v>
      </c>
      <c r="G1392" s="34">
        <f t="shared" si="692"/>
        <v>0</v>
      </c>
      <c r="H1392" s="44"/>
      <c r="I1392" s="44"/>
      <c r="J1392" s="44"/>
      <c r="K1392" s="34">
        <f t="shared" si="693"/>
        <v>0</v>
      </c>
      <c r="L1392" s="34">
        <f t="shared" si="694"/>
        <v>0</v>
      </c>
      <c r="M1392" s="44"/>
      <c r="N1392" s="44"/>
      <c r="O1392" s="44"/>
      <c r="P1392" s="34">
        <f t="shared" si="695"/>
        <v>0</v>
      </c>
      <c r="Q1392" s="34">
        <f t="shared" si="696"/>
        <v>0</v>
      </c>
      <c r="R1392" s="44"/>
      <c r="S1392" s="44"/>
      <c r="T1392" s="44"/>
      <c r="U1392" s="37">
        <f t="shared" si="697"/>
        <v>0</v>
      </c>
      <c r="V1392" s="34">
        <f t="shared" si="698"/>
        <v>0</v>
      </c>
      <c r="W1392" s="57">
        <f t="shared" si="699"/>
        <v>0</v>
      </c>
      <c r="X1392" s="88"/>
      <c r="Y1392" s="64"/>
      <c r="Z1392" s="64">
        <v>50</v>
      </c>
      <c r="AA1392" s="35">
        <f t="shared" si="700"/>
        <v>0</v>
      </c>
    </row>
    <row r="1393" spans="1:27" ht="15" customHeight="1">
      <c r="A1393" s="62" t="s">
        <v>1734</v>
      </c>
      <c r="B1393" s="101" t="s">
        <v>1064</v>
      </c>
      <c r="C1393" s="78"/>
      <c r="D1393" s="78"/>
      <c r="E1393" s="78"/>
      <c r="F1393" s="44">
        <f t="shared" si="691"/>
        <v>0</v>
      </c>
      <c r="G1393" s="34">
        <f t="shared" si="692"/>
        <v>0</v>
      </c>
      <c r="H1393" s="44"/>
      <c r="I1393" s="44"/>
      <c r="J1393" s="44"/>
      <c r="K1393" s="44">
        <f t="shared" si="693"/>
        <v>0</v>
      </c>
      <c r="L1393" s="34">
        <f t="shared" si="694"/>
        <v>0</v>
      </c>
      <c r="M1393" s="44"/>
      <c r="N1393" s="44"/>
      <c r="O1393" s="44"/>
      <c r="P1393" s="44">
        <f t="shared" si="695"/>
        <v>0</v>
      </c>
      <c r="Q1393" s="34">
        <f t="shared" si="696"/>
        <v>0</v>
      </c>
      <c r="R1393" s="44"/>
      <c r="S1393" s="44"/>
      <c r="T1393" s="44"/>
      <c r="U1393" s="155">
        <f t="shared" si="697"/>
        <v>0</v>
      </c>
      <c r="V1393" s="34">
        <f t="shared" si="698"/>
        <v>0</v>
      </c>
      <c r="W1393" s="109">
        <f t="shared" si="699"/>
        <v>0</v>
      </c>
      <c r="X1393" s="109"/>
      <c r="Y1393" s="102"/>
      <c r="Z1393" s="64">
        <v>400</v>
      </c>
      <c r="AA1393" s="35">
        <f t="shared" si="700"/>
        <v>0</v>
      </c>
    </row>
    <row r="1394" spans="1:27" ht="15" customHeight="1">
      <c r="A1394" s="62" t="s">
        <v>1735</v>
      </c>
      <c r="B1394" s="63" t="s">
        <v>1064</v>
      </c>
      <c r="C1394" s="78"/>
      <c r="D1394" s="78"/>
      <c r="E1394" s="78"/>
      <c r="F1394" s="34">
        <f t="shared" si="691"/>
        <v>0</v>
      </c>
      <c r="G1394" s="34">
        <f t="shared" si="692"/>
        <v>0</v>
      </c>
      <c r="H1394" s="44"/>
      <c r="I1394" s="44"/>
      <c r="J1394" s="44"/>
      <c r="K1394" s="34">
        <f t="shared" si="693"/>
        <v>0</v>
      </c>
      <c r="L1394" s="34">
        <f t="shared" si="694"/>
        <v>0</v>
      </c>
      <c r="M1394" s="44"/>
      <c r="N1394" s="44"/>
      <c r="O1394" s="44"/>
      <c r="P1394" s="34">
        <f t="shared" si="695"/>
        <v>0</v>
      </c>
      <c r="Q1394" s="34">
        <f t="shared" si="696"/>
        <v>0</v>
      </c>
      <c r="R1394" s="44"/>
      <c r="S1394" s="44"/>
      <c r="T1394" s="44"/>
      <c r="U1394" s="37">
        <f t="shared" si="697"/>
        <v>0</v>
      </c>
      <c r="V1394" s="34">
        <f t="shared" si="698"/>
        <v>0</v>
      </c>
      <c r="W1394" s="57">
        <f t="shared" si="699"/>
        <v>0</v>
      </c>
      <c r="X1394" s="88"/>
      <c r="Y1394" s="64"/>
      <c r="Z1394" s="64">
        <v>190</v>
      </c>
      <c r="AA1394" s="35">
        <f t="shared" si="700"/>
        <v>0</v>
      </c>
    </row>
    <row r="1395" spans="1:27" ht="15" customHeight="1">
      <c r="A1395" s="62" t="s">
        <v>1299</v>
      </c>
      <c r="B1395" s="63" t="s">
        <v>1296</v>
      </c>
      <c r="C1395" s="78"/>
      <c r="D1395" s="78"/>
      <c r="E1395" s="78"/>
      <c r="F1395" s="34">
        <f t="shared" si="691"/>
        <v>0</v>
      </c>
      <c r="G1395" s="34">
        <f t="shared" si="692"/>
        <v>0</v>
      </c>
      <c r="H1395" s="44"/>
      <c r="I1395" s="44"/>
      <c r="J1395" s="44"/>
      <c r="K1395" s="34">
        <f t="shared" si="693"/>
        <v>0</v>
      </c>
      <c r="L1395" s="34">
        <f t="shared" si="694"/>
        <v>0</v>
      </c>
      <c r="M1395" s="44"/>
      <c r="N1395" s="44"/>
      <c r="O1395" s="44"/>
      <c r="P1395" s="34">
        <f t="shared" si="695"/>
        <v>0</v>
      </c>
      <c r="Q1395" s="34">
        <f t="shared" si="696"/>
        <v>0</v>
      </c>
      <c r="R1395" s="44"/>
      <c r="S1395" s="44"/>
      <c r="T1395" s="44"/>
      <c r="U1395" s="37">
        <f t="shared" si="697"/>
        <v>0</v>
      </c>
      <c r="V1395" s="34">
        <f t="shared" si="698"/>
        <v>0</v>
      </c>
      <c r="W1395" s="57">
        <f t="shared" si="699"/>
        <v>0</v>
      </c>
      <c r="X1395" s="88"/>
      <c r="Y1395" s="64"/>
      <c r="Z1395" s="64">
        <v>75</v>
      </c>
      <c r="AA1395" s="35">
        <f t="shared" si="700"/>
        <v>0</v>
      </c>
    </row>
    <row r="1396" spans="1:27" ht="15" customHeight="1">
      <c r="A1396" s="62" t="s">
        <v>1736</v>
      </c>
      <c r="B1396" s="101" t="s">
        <v>1296</v>
      </c>
      <c r="C1396" s="78"/>
      <c r="D1396" s="78"/>
      <c r="E1396" s="78"/>
      <c r="F1396" s="44">
        <f t="shared" si="691"/>
        <v>0</v>
      </c>
      <c r="G1396" s="34">
        <f t="shared" si="692"/>
        <v>0</v>
      </c>
      <c r="H1396" s="44"/>
      <c r="I1396" s="44"/>
      <c r="J1396" s="44"/>
      <c r="K1396" s="44">
        <f t="shared" si="693"/>
        <v>0</v>
      </c>
      <c r="L1396" s="34">
        <f t="shared" si="694"/>
        <v>0</v>
      </c>
      <c r="M1396" s="44"/>
      <c r="N1396" s="44"/>
      <c r="O1396" s="44"/>
      <c r="P1396" s="44">
        <f t="shared" si="695"/>
        <v>0</v>
      </c>
      <c r="Q1396" s="34">
        <f t="shared" si="696"/>
        <v>0</v>
      </c>
      <c r="R1396" s="44"/>
      <c r="S1396" s="44"/>
      <c r="T1396" s="44"/>
      <c r="U1396" s="155">
        <f t="shared" si="697"/>
        <v>0</v>
      </c>
      <c r="V1396" s="34">
        <f t="shared" si="698"/>
        <v>0</v>
      </c>
      <c r="W1396" s="109">
        <f t="shared" si="699"/>
        <v>0</v>
      </c>
      <c r="X1396" s="109"/>
      <c r="Y1396" s="102"/>
      <c r="Z1396" s="64">
        <v>82.5</v>
      </c>
      <c r="AA1396" s="35">
        <f t="shared" si="700"/>
        <v>0</v>
      </c>
    </row>
    <row r="1397" spans="1:27" ht="15" customHeight="1">
      <c r="A1397" s="62" t="s">
        <v>1738</v>
      </c>
      <c r="B1397" s="63" t="s">
        <v>1296</v>
      </c>
      <c r="C1397" s="78"/>
      <c r="D1397" s="78"/>
      <c r="E1397" s="78"/>
      <c r="F1397" s="34">
        <f t="shared" si="691"/>
        <v>0</v>
      </c>
      <c r="G1397" s="34">
        <f t="shared" si="692"/>
        <v>0</v>
      </c>
      <c r="H1397" s="44"/>
      <c r="I1397" s="44"/>
      <c r="J1397" s="44"/>
      <c r="K1397" s="34">
        <f t="shared" si="693"/>
        <v>0</v>
      </c>
      <c r="L1397" s="34">
        <f t="shared" si="694"/>
        <v>0</v>
      </c>
      <c r="M1397" s="44"/>
      <c r="N1397" s="44"/>
      <c r="O1397" s="44"/>
      <c r="P1397" s="34">
        <f t="shared" si="695"/>
        <v>0</v>
      </c>
      <c r="Q1397" s="34">
        <f t="shared" si="696"/>
        <v>0</v>
      </c>
      <c r="R1397" s="44"/>
      <c r="S1397" s="44"/>
      <c r="T1397" s="44"/>
      <c r="U1397" s="37">
        <f t="shared" si="697"/>
        <v>0</v>
      </c>
      <c r="V1397" s="34">
        <f t="shared" si="698"/>
        <v>0</v>
      </c>
      <c r="W1397" s="57">
        <f t="shared" si="699"/>
        <v>0</v>
      </c>
      <c r="X1397" s="88"/>
      <c r="Y1397" s="64"/>
      <c r="Z1397" s="64">
        <v>33</v>
      </c>
      <c r="AA1397" s="35">
        <f t="shared" si="700"/>
        <v>0</v>
      </c>
    </row>
    <row r="1398" spans="1:27" ht="15" customHeight="1">
      <c r="A1398" s="62" t="s">
        <v>1739</v>
      </c>
      <c r="B1398" s="63" t="s">
        <v>763</v>
      </c>
      <c r="C1398" s="78">
        <v>5</v>
      </c>
      <c r="D1398" s="78"/>
      <c r="E1398" s="78"/>
      <c r="F1398" s="34">
        <f t="shared" si="691"/>
        <v>5</v>
      </c>
      <c r="G1398" s="34">
        <f t="shared" si="692"/>
        <v>250</v>
      </c>
      <c r="H1398" s="44"/>
      <c r="I1398" s="44"/>
      <c r="J1398" s="44"/>
      <c r="K1398" s="34">
        <f t="shared" si="693"/>
        <v>0</v>
      </c>
      <c r="L1398" s="34">
        <f t="shared" si="694"/>
        <v>0</v>
      </c>
      <c r="M1398" s="44"/>
      <c r="N1398" s="44"/>
      <c r="O1398" s="44"/>
      <c r="P1398" s="34">
        <f t="shared" si="695"/>
        <v>0</v>
      </c>
      <c r="Q1398" s="34">
        <f t="shared" si="696"/>
        <v>0</v>
      </c>
      <c r="R1398" s="44"/>
      <c r="S1398" s="44"/>
      <c r="T1398" s="44"/>
      <c r="U1398" s="37">
        <f t="shared" si="697"/>
        <v>0</v>
      </c>
      <c r="V1398" s="34">
        <f t="shared" si="698"/>
        <v>0</v>
      </c>
      <c r="W1398" s="57">
        <f t="shared" si="699"/>
        <v>5</v>
      </c>
      <c r="X1398" s="88"/>
      <c r="Y1398" s="64"/>
      <c r="Z1398" s="64">
        <v>50</v>
      </c>
      <c r="AA1398" s="35">
        <f t="shared" si="700"/>
        <v>250</v>
      </c>
    </row>
    <row r="1399" spans="1:27" ht="15" customHeight="1">
      <c r="A1399" s="62" t="s">
        <v>1302</v>
      </c>
      <c r="B1399" s="101" t="s">
        <v>1737</v>
      </c>
      <c r="C1399" s="78"/>
      <c r="D1399" s="78"/>
      <c r="E1399" s="78"/>
      <c r="F1399" s="44">
        <f t="shared" si="691"/>
        <v>0</v>
      </c>
      <c r="G1399" s="34">
        <f t="shared" si="692"/>
        <v>0</v>
      </c>
      <c r="H1399" s="44"/>
      <c r="I1399" s="44"/>
      <c r="J1399" s="44"/>
      <c r="K1399" s="44">
        <f t="shared" si="693"/>
        <v>0</v>
      </c>
      <c r="L1399" s="34">
        <f t="shared" si="694"/>
        <v>0</v>
      </c>
      <c r="M1399" s="44"/>
      <c r="N1399" s="44"/>
      <c r="O1399" s="44"/>
      <c r="P1399" s="44">
        <f t="shared" si="695"/>
        <v>0</v>
      </c>
      <c r="Q1399" s="34">
        <f t="shared" si="696"/>
        <v>0</v>
      </c>
      <c r="R1399" s="44"/>
      <c r="S1399" s="44"/>
      <c r="T1399" s="44"/>
      <c r="U1399" s="155">
        <f t="shared" si="697"/>
        <v>0</v>
      </c>
      <c r="V1399" s="34">
        <f t="shared" si="698"/>
        <v>0</v>
      </c>
      <c r="W1399" s="109">
        <f t="shared" si="699"/>
        <v>0</v>
      </c>
      <c r="X1399" s="109"/>
      <c r="Y1399" s="102"/>
      <c r="Z1399" s="64">
        <v>50</v>
      </c>
      <c r="AA1399" s="35">
        <f t="shared" si="700"/>
        <v>0</v>
      </c>
    </row>
    <row r="1400" spans="1:27" ht="15" customHeight="1">
      <c r="A1400" s="62" t="s">
        <v>1740</v>
      </c>
      <c r="B1400" s="63" t="s">
        <v>1064</v>
      </c>
      <c r="C1400" s="78"/>
      <c r="D1400" s="78"/>
      <c r="E1400" s="78"/>
      <c r="F1400" s="34">
        <f t="shared" si="684"/>
        <v>0</v>
      </c>
      <c r="G1400" s="34">
        <f t="shared" si="614"/>
        <v>0</v>
      </c>
      <c r="H1400" s="44"/>
      <c r="I1400" s="44"/>
      <c r="J1400" s="44"/>
      <c r="K1400" s="34">
        <f t="shared" si="685"/>
        <v>0</v>
      </c>
      <c r="L1400" s="34">
        <f t="shared" si="689"/>
        <v>0</v>
      </c>
      <c r="M1400" s="44"/>
      <c r="N1400" s="44"/>
      <c r="O1400" s="44"/>
      <c r="P1400" s="34">
        <f t="shared" si="686"/>
        <v>0</v>
      </c>
      <c r="Q1400" s="34">
        <f t="shared" si="615"/>
        <v>0</v>
      </c>
      <c r="R1400" s="44"/>
      <c r="S1400" s="44"/>
      <c r="T1400" s="44"/>
      <c r="U1400" s="37">
        <f t="shared" si="687"/>
        <v>0</v>
      </c>
      <c r="V1400" s="34">
        <f t="shared" si="616"/>
        <v>0</v>
      </c>
      <c r="W1400" s="57">
        <f t="shared" si="690"/>
        <v>0</v>
      </c>
      <c r="X1400" s="88"/>
      <c r="Y1400" s="64"/>
      <c r="Z1400" s="64">
        <v>220</v>
      </c>
      <c r="AA1400" s="35">
        <f t="shared" si="618"/>
        <v>0</v>
      </c>
    </row>
    <row r="1401" spans="1:27" ht="15" customHeight="1">
      <c r="A1401" s="62" t="s">
        <v>1741</v>
      </c>
      <c r="B1401" s="63" t="s">
        <v>763</v>
      </c>
      <c r="C1401" s="78"/>
      <c r="D1401" s="78"/>
      <c r="E1401" s="78"/>
      <c r="F1401" s="34">
        <f t="shared" si="684"/>
        <v>0</v>
      </c>
      <c r="G1401" s="34">
        <f t="shared" si="614"/>
        <v>0</v>
      </c>
      <c r="H1401" s="44"/>
      <c r="I1401" s="44"/>
      <c r="J1401" s="44"/>
      <c r="K1401" s="34">
        <f t="shared" si="685"/>
        <v>0</v>
      </c>
      <c r="L1401" s="34">
        <f t="shared" si="689"/>
        <v>0</v>
      </c>
      <c r="M1401" s="44"/>
      <c r="N1401" s="44"/>
      <c r="O1401" s="44"/>
      <c r="P1401" s="34">
        <f t="shared" si="686"/>
        <v>0</v>
      </c>
      <c r="Q1401" s="34">
        <f t="shared" si="615"/>
        <v>0</v>
      </c>
      <c r="R1401" s="44"/>
      <c r="S1401" s="44"/>
      <c r="T1401" s="44"/>
      <c r="U1401" s="37">
        <f t="shared" si="687"/>
        <v>0</v>
      </c>
      <c r="V1401" s="34">
        <f t="shared" si="616"/>
        <v>0</v>
      </c>
      <c r="W1401" s="57">
        <f t="shared" si="690"/>
        <v>0</v>
      </c>
      <c r="X1401" s="88"/>
      <c r="Y1401" s="64"/>
      <c r="Z1401" s="64">
        <v>300</v>
      </c>
      <c r="AA1401" s="35">
        <f t="shared" si="618"/>
        <v>0</v>
      </c>
    </row>
    <row r="1402" spans="1:27" ht="15" customHeight="1">
      <c r="A1402" s="62" t="s">
        <v>1742</v>
      </c>
      <c r="B1402" s="101" t="s">
        <v>763</v>
      </c>
      <c r="C1402" s="78"/>
      <c r="D1402" s="78"/>
      <c r="E1402" s="78"/>
      <c r="F1402" s="44">
        <f t="shared" si="684"/>
        <v>0</v>
      </c>
      <c r="G1402" s="34">
        <f t="shared" si="614"/>
        <v>0</v>
      </c>
      <c r="H1402" s="44"/>
      <c r="I1402" s="44"/>
      <c r="J1402" s="44"/>
      <c r="K1402" s="44">
        <f t="shared" si="685"/>
        <v>0</v>
      </c>
      <c r="L1402" s="34">
        <f t="shared" si="689"/>
        <v>0</v>
      </c>
      <c r="M1402" s="44"/>
      <c r="N1402" s="44"/>
      <c r="O1402" s="44"/>
      <c r="P1402" s="44">
        <f t="shared" si="686"/>
        <v>0</v>
      </c>
      <c r="Q1402" s="34">
        <f t="shared" si="615"/>
        <v>0</v>
      </c>
      <c r="R1402" s="44"/>
      <c r="S1402" s="44"/>
      <c r="T1402" s="44"/>
      <c r="U1402" s="155">
        <f t="shared" si="687"/>
        <v>0</v>
      </c>
      <c r="V1402" s="34">
        <f t="shared" si="616"/>
        <v>0</v>
      </c>
      <c r="W1402" s="109">
        <f t="shared" si="690"/>
        <v>0</v>
      </c>
      <c r="X1402" s="109"/>
      <c r="Y1402" s="102"/>
      <c r="Z1402" s="64">
        <v>1000</v>
      </c>
      <c r="AA1402" s="35">
        <f t="shared" si="618"/>
        <v>0</v>
      </c>
    </row>
    <row r="1403" spans="1:27" ht="15" customHeight="1">
      <c r="A1403" s="62" t="s">
        <v>1294</v>
      </c>
      <c r="B1403" s="63" t="s">
        <v>763</v>
      </c>
      <c r="C1403" s="78"/>
      <c r="D1403" s="78"/>
      <c r="E1403" s="78"/>
      <c r="F1403" s="34">
        <f t="shared" ref="F1403:F1405" si="701">SUM(C1403:E1403)</f>
        <v>0</v>
      </c>
      <c r="G1403" s="34">
        <f t="shared" ref="G1403:G1405" si="702">F1403*Z1403</f>
        <v>0</v>
      </c>
      <c r="H1403" s="44"/>
      <c r="I1403" s="44"/>
      <c r="J1403" s="44"/>
      <c r="K1403" s="34">
        <f t="shared" ref="K1403:K1405" si="703">SUM(H1403:J1403)</f>
        <v>0</v>
      </c>
      <c r="L1403" s="34">
        <f t="shared" ref="L1403:L1405" si="704">K1403*Z1403</f>
        <v>0</v>
      </c>
      <c r="M1403" s="44"/>
      <c r="N1403" s="44"/>
      <c r="O1403" s="44"/>
      <c r="P1403" s="34">
        <f t="shared" ref="P1403:P1405" si="705">SUM(M1403:O1403)</f>
        <v>0</v>
      </c>
      <c r="Q1403" s="34">
        <f t="shared" ref="Q1403:Q1405" si="706">P1403*Z1403</f>
        <v>0</v>
      </c>
      <c r="R1403" s="44"/>
      <c r="S1403" s="44"/>
      <c r="T1403" s="44"/>
      <c r="U1403" s="37">
        <f t="shared" ref="U1403:U1405" si="707">SUM(R1403:T1403)</f>
        <v>0</v>
      </c>
      <c r="V1403" s="34">
        <f t="shared" ref="V1403:V1405" si="708">U1403*Z1403</f>
        <v>0</v>
      </c>
      <c r="W1403" s="57">
        <f t="shared" ref="W1403:W1405" si="709">F1403+K1403+P1403+U1403</f>
        <v>0</v>
      </c>
      <c r="X1403" s="88"/>
      <c r="Y1403" s="64"/>
      <c r="Z1403" s="64">
        <v>400</v>
      </c>
      <c r="AA1403" s="35">
        <f t="shared" ref="AA1403:AA1405" si="710">W1403*Z1403</f>
        <v>0</v>
      </c>
    </row>
    <row r="1404" spans="1:27" ht="15" customHeight="1">
      <c r="A1404" s="62" t="s">
        <v>1743</v>
      </c>
      <c r="B1404" s="63" t="s">
        <v>1574</v>
      </c>
      <c r="C1404" s="78"/>
      <c r="D1404" s="78"/>
      <c r="E1404" s="78"/>
      <c r="F1404" s="34">
        <f t="shared" si="701"/>
        <v>0</v>
      </c>
      <c r="G1404" s="34">
        <f t="shared" si="702"/>
        <v>0</v>
      </c>
      <c r="H1404" s="44"/>
      <c r="I1404" s="44"/>
      <c r="J1404" s="44"/>
      <c r="K1404" s="34">
        <f t="shared" si="703"/>
        <v>0</v>
      </c>
      <c r="L1404" s="34">
        <f t="shared" si="704"/>
        <v>0</v>
      </c>
      <c r="M1404" s="44"/>
      <c r="N1404" s="44"/>
      <c r="O1404" s="44"/>
      <c r="P1404" s="34">
        <f t="shared" si="705"/>
        <v>0</v>
      </c>
      <c r="Q1404" s="34">
        <f t="shared" si="706"/>
        <v>0</v>
      </c>
      <c r="R1404" s="44"/>
      <c r="S1404" s="44"/>
      <c r="T1404" s="44"/>
      <c r="U1404" s="37">
        <f t="shared" si="707"/>
        <v>0</v>
      </c>
      <c r="V1404" s="34">
        <f t="shared" si="708"/>
        <v>0</v>
      </c>
      <c r="W1404" s="57">
        <f t="shared" si="709"/>
        <v>0</v>
      </c>
      <c r="X1404" s="88"/>
      <c r="Y1404" s="64"/>
      <c r="Z1404" s="64">
        <v>70</v>
      </c>
      <c r="AA1404" s="35">
        <f t="shared" si="710"/>
        <v>0</v>
      </c>
    </row>
    <row r="1405" spans="1:27" ht="15" customHeight="1">
      <c r="A1405" s="62" t="s">
        <v>1744</v>
      </c>
      <c r="B1405" s="101" t="s">
        <v>1064</v>
      </c>
      <c r="C1405" s="78"/>
      <c r="D1405" s="78"/>
      <c r="E1405" s="78"/>
      <c r="F1405" s="44">
        <f t="shared" si="701"/>
        <v>0</v>
      </c>
      <c r="G1405" s="34">
        <f t="shared" si="702"/>
        <v>0</v>
      </c>
      <c r="H1405" s="44"/>
      <c r="I1405" s="44"/>
      <c r="J1405" s="44"/>
      <c r="K1405" s="44">
        <f t="shared" si="703"/>
        <v>0</v>
      </c>
      <c r="L1405" s="34">
        <f t="shared" si="704"/>
        <v>0</v>
      </c>
      <c r="M1405" s="44"/>
      <c r="N1405" s="44"/>
      <c r="O1405" s="44"/>
      <c r="P1405" s="44">
        <f t="shared" si="705"/>
        <v>0</v>
      </c>
      <c r="Q1405" s="34">
        <f t="shared" si="706"/>
        <v>0</v>
      </c>
      <c r="R1405" s="44"/>
      <c r="S1405" s="44"/>
      <c r="T1405" s="44"/>
      <c r="U1405" s="155">
        <f t="shared" si="707"/>
        <v>0</v>
      </c>
      <c r="V1405" s="34">
        <f t="shared" si="708"/>
        <v>0</v>
      </c>
      <c r="W1405" s="109">
        <f t="shared" si="709"/>
        <v>0</v>
      </c>
      <c r="X1405" s="109"/>
      <c r="Y1405" s="102"/>
      <c r="Z1405" s="64">
        <v>950</v>
      </c>
      <c r="AA1405" s="35">
        <f t="shared" si="710"/>
        <v>0</v>
      </c>
    </row>
    <row r="1406" spans="1:27" ht="15" customHeight="1">
      <c r="A1406" s="62" t="s">
        <v>1745</v>
      </c>
      <c r="B1406" s="63" t="s">
        <v>1574</v>
      </c>
      <c r="C1406" s="78"/>
      <c r="D1406" s="78"/>
      <c r="E1406" s="78"/>
      <c r="F1406" s="34">
        <f t="shared" si="684"/>
        <v>0</v>
      </c>
      <c r="G1406" s="34">
        <f t="shared" si="614"/>
        <v>0</v>
      </c>
      <c r="H1406" s="44"/>
      <c r="I1406" s="44"/>
      <c r="J1406" s="44"/>
      <c r="K1406" s="34">
        <f t="shared" si="685"/>
        <v>0</v>
      </c>
      <c r="L1406" s="34">
        <f t="shared" si="689"/>
        <v>0</v>
      </c>
      <c r="M1406" s="44"/>
      <c r="N1406" s="44"/>
      <c r="O1406" s="44"/>
      <c r="P1406" s="34">
        <f t="shared" si="686"/>
        <v>0</v>
      </c>
      <c r="Q1406" s="34">
        <f t="shared" si="615"/>
        <v>0</v>
      </c>
      <c r="R1406" s="44"/>
      <c r="S1406" s="44"/>
      <c r="T1406" s="44"/>
      <c r="U1406" s="37">
        <f t="shared" si="687"/>
        <v>0</v>
      </c>
      <c r="V1406" s="34">
        <f t="shared" si="616"/>
        <v>0</v>
      </c>
      <c r="W1406" s="57">
        <f t="shared" si="690"/>
        <v>0</v>
      </c>
      <c r="X1406" s="88"/>
      <c r="Y1406" s="64"/>
      <c r="Z1406" s="64">
        <v>100</v>
      </c>
      <c r="AA1406" s="35">
        <f t="shared" si="618"/>
        <v>0</v>
      </c>
    </row>
    <row r="1407" spans="1:27" ht="15" customHeight="1">
      <c r="A1407" s="62"/>
      <c r="B1407" s="63"/>
      <c r="C1407" s="78"/>
      <c r="D1407" s="78"/>
      <c r="E1407" s="78"/>
      <c r="F1407" s="34">
        <f t="shared" si="684"/>
        <v>0</v>
      </c>
      <c r="G1407" s="34">
        <f t="shared" si="614"/>
        <v>0</v>
      </c>
      <c r="H1407" s="44"/>
      <c r="I1407" s="44"/>
      <c r="J1407" s="44"/>
      <c r="K1407" s="34">
        <f t="shared" si="685"/>
        <v>0</v>
      </c>
      <c r="L1407" s="34">
        <f t="shared" si="689"/>
        <v>0</v>
      </c>
      <c r="M1407" s="44"/>
      <c r="N1407" s="44"/>
      <c r="O1407" s="44"/>
      <c r="P1407" s="34">
        <f t="shared" si="686"/>
        <v>0</v>
      </c>
      <c r="Q1407" s="34">
        <f t="shared" si="615"/>
        <v>0</v>
      </c>
      <c r="R1407" s="44"/>
      <c r="S1407" s="44"/>
      <c r="T1407" s="44"/>
      <c r="U1407" s="37">
        <f t="shared" si="687"/>
        <v>0</v>
      </c>
      <c r="V1407" s="34">
        <f t="shared" si="616"/>
        <v>0</v>
      </c>
      <c r="W1407" s="57">
        <f t="shared" si="690"/>
        <v>0</v>
      </c>
      <c r="X1407" s="88"/>
      <c r="Y1407" s="64"/>
      <c r="Z1407" s="64"/>
      <c r="AA1407" s="35">
        <f t="shared" si="618"/>
        <v>0</v>
      </c>
    </row>
    <row r="1408" spans="1:27" ht="15" customHeight="1" thickBot="1">
      <c r="A1408" s="62"/>
      <c r="B1408" s="101"/>
      <c r="C1408" s="78"/>
      <c r="D1408" s="78"/>
      <c r="E1408" s="78"/>
      <c r="F1408" s="44">
        <f t="shared" si="684"/>
        <v>0</v>
      </c>
      <c r="G1408" s="34">
        <f t="shared" si="614"/>
        <v>0</v>
      </c>
      <c r="H1408" s="44"/>
      <c r="I1408" s="44"/>
      <c r="J1408" s="44"/>
      <c r="K1408" s="44">
        <f t="shared" si="685"/>
        <v>0</v>
      </c>
      <c r="L1408" s="34">
        <f t="shared" si="689"/>
        <v>0</v>
      </c>
      <c r="M1408" s="44"/>
      <c r="N1408" s="44"/>
      <c r="O1408" s="44"/>
      <c r="P1408" s="44">
        <f t="shared" si="686"/>
        <v>0</v>
      </c>
      <c r="Q1408" s="34">
        <f t="shared" si="615"/>
        <v>0</v>
      </c>
      <c r="R1408" s="44"/>
      <c r="S1408" s="44"/>
      <c r="T1408" s="44"/>
      <c r="U1408" s="155">
        <f t="shared" si="687"/>
        <v>0</v>
      </c>
      <c r="V1408" s="34">
        <f t="shared" si="616"/>
        <v>0</v>
      </c>
      <c r="W1408" s="109">
        <f t="shared" si="690"/>
        <v>0</v>
      </c>
      <c r="X1408" s="109"/>
      <c r="Y1408" s="102"/>
      <c r="Z1408" s="64"/>
      <c r="AA1408" s="35">
        <f t="shared" si="618"/>
        <v>0</v>
      </c>
    </row>
    <row r="1409" spans="1:27" ht="28.5" customHeight="1">
      <c r="A1409" s="29" t="s">
        <v>170</v>
      </c>
      <c r="B1409" s="103"/>
      <c r="C1409" s="79"/>
      <c r="D1409" s="79"/>
      <c r="E1409" s="79"/>
      <c r="F1409" s="79"/>
      <c r="G1409" s="34">
        <f t="shared" si="614"/>
        <v>0</v>
      </c>
      <c r="H1409" s="79"/>
      <c r="I1409" s="79"/>
      <c r="J1409" s="79"/>
      <c r="K1409" s="79"/>
      <c r="L1409" s="34">
        <f t="shared" si="689"/>
        <v>0</v>
      </c>
      <c r="M1409" s="79"/>
      <c r="N1409" s="79"/>
      <c r="O1409" s="79"/>
      <c r="P1409" s="79"/>
      <c r="Q1409" s="34">
        <f t="shared" si="615"/>
        <v>0</v>
      </c>
      <c r="R1409" s="79"/>
      <c r="S1409" s="79"/>
      <c r="T1409" s="79"/>
      <c r="U1409" s="79"/>
      <c r="V1409" s="34">
        <f t="shared" si="616"/>
        <v>0</v>
      </c>
      <c r="W1409" s="104"/>
      <c r="X1409" s="121"/>
      <c r="Y1409" s="105"/>
      <c r="Z1409" s="105"/>
      <c r="AA1409" s="35">
        <f t="shared" si="618"/>
        <v>0</v>
      </c>
    </row>
    <row r="1410" spans="1:27" ht="15" customHeight="1">
      <c r="A1410" s="203" t="s">
        <v>1303</v>
      </c>
      <c r="B1410" s="186" t="s">
        <v>30</v>
      </c>
      <c r="C1410" s="48"/>
      <c r="D1410" s="48"/>
      <c r="E1410" s="48"/>
      <c r="F1410" s="34">
        <f t="shared" si="684"/>
        <v>0</v>
      </c>
      <c r="G1410" s="34">
        <f t="shared" si="614"/>
        <v>0</v>
      </c>
      <c r="H1410" s="34"/>
      <c r="I1410" s="34"/>
      <c r="J1410" s="34"/>
      <c r="K1410" s="34">
        <f t="shared" si="685"/>
        <v>0</v>
      </c>
      <c r="L1410" s="34">
        <f t="shared" si="689"/>
        <v>0</v>
      </c>
      <c r="M1410" s="34"/>
      <c r="N1410" s="34"/>
      <c r="O1410" s="34"/>
      <c r="P1410" s="34">
        <f t="shared" si="686"/>
        <v>0</v>
      </c>
      <c r="Q1410" s="34">
        <f t="shared" si="615"/>
        <v>0</v>
      </c>
      <c r="R1410" s="34"/>
      <c r="S1410" s="34"/>
      <c r="T1410" s="34"/>
      <c r="U1410" s="37">
        <f t="shared" si="687"/>
        <v>0</v>
      </c>
      <c r="V1410" s="34">
        <f t="shared" si="616"/>
        <v>0</v>
      </c>
      <c r="W1410" s="57">
        <f t="shared" ref="W1410:W1419" si="711">F1410+K1410+P1410+U1410</f>
        <v>0</v>
      </c>
      <c r="X1410" s="87"/>
      <c r="Y1410" s="61"/>
      <c r="Z1410" s="208"/>
      <c r="AA1410" s="35">
        <f t="shared" si="618"/>
        <v>0</v>
      </c>
    </row>
    <row r="1411" spans="1:27" ht="15" customHeight="1">
      <c r="A1411" s="203" t="s">
        <v>1304</v>
      </c>
      <c r="B1411" s="186" t="s">
        <v>150</v>
      </c>
      <c r="C1411" s="48"/>
      <c r="D1411" s="48"/>
      <c r="E1411" s="48"/>
      <c r="F1411" s="34">
        <f t="shared" si="684"/>
        <v>0</v>
      </c>
      <c r="G1411" s="34">
        <f t="shared" si="614"/>
        <v>0</v>
      </c>
      <c r="H1411" s="34"/>
      <c r="I1411" s="34"/>
      <c r="J1411" s="34"/>
      <c r="K1411" s="34">
        <f t="shared" si="685"/>
        <v>0</v>
      </c>
      <c r="L1411" s="34">
        <f t="shared" si="689"/>
        <v>0</v>
      </c>
      <c r="M1411" s="34"/>
      <c r="N1411" s="34"/>
      <c r="O1411" s="34"/>
      <c r="P1411" s="34">
        <f t="shared" si="686"/>
        <v>0</v>
      </c>
      <c r="Q1411" s="34">
        <f t="shared" si="615"/>
        <v>0</v>
      </c>
      <c r="R1411" s="34"/>
      <c r="S1411" s="34"/>
      <c r="T1411" s="34"/>
      <c r="U1411" s="37">
        <f t="shared" si="687"/>
        <v>0</v>
      </c>
      <c r="V1411" s="34">
        <f t="shared" si="616"/>
        <v>0</v>
      </c>
      <c r="W1411" s="57">
        <f t="shared" si="711"/>
        <v>0</v>
      </c>
      <c r="X1411" s="87"/>
      <c r="Y1411" s="61"/>
      <c r="Z1411" s="208"/>
      <c r="AA1411" s="35">
        <f t="shared" si="618"/>
        <v>0</v>
      </c>
    </row>
    <row r="1412" spans="1:27" ht="15" customHeight="1">
      <c r="A1412" s="203" t="s">
        <v>1305</v>
      </c>
      <c r="B1412" s="186" t="s">
        <v>150</v>
      </c>
      <c r="C1412" s="48"/>
      <c r="D1412" s="48"/>
      <c r="E1412" s="48"/>
      <c r="F1412" s="34">
        <f t="shared" si="684"/>
        <v>0</v>
      </c>
      <c r="G1412" s="34">
        <f t="shared" si="614"/>
        <v>0</v>
      </c>
      <c r="H1412" s="34"/>
      <c r="I1412" s="34"/>
      <c r="J1412" s="34"/>
      <c r="K1412" s="34">
        <f t="shared" si="685"/>
        <v>0</v>
      </c>
      <c r="L1412" s="34">
        <f t="shared" si="689"/>
        <v>0</v>
      </c>
      <c r="M1412" s="34"/>
      <c r="N1412" s="34"/>
      <c r="O1412" s="34"/>
      <c r="P1412" s="34">
        <f t="shared" si="686"/>
        <v>0</v>
      </c>
      <c r="Q1412" s="34">
        <f t="shared" si="615"/>
        <v>0</v>
      </c>
      <c r="R1412" s="34"/>
      <c r="S1412" s="34"/>
      <c r="T1412" s="34"/>
      <c r="U1412" s="37">
        <f t="shared" si="687"/>
        <v>0</v>
      </c>
      <c r="V1412" s="34">
        <f t="shared" si="616"/>
        <v>0</v>
      </c>
      <c r="W1412" s="57">
        <f t="shared" si="711"/>
        <v>0</v>
      </c>
      <c r="X1412" s="87"/>
      <c r="Y1412" s="61"/>
      <c r="Z1412" s="208"/>
      <c r="AA1412" s="35">
        <f t="shared" si="618"/>
        <v>0</v>
      </c>
    </row>
    <row r="1413" spans="1:27" ht="15" customHeight="1">
      <c r="A1413" s="203" t="s">
        <v>1306</v>
      </c>
      <c r="B1413" s="186" t="s">
        <v>150</v>
      </c>
      <c r="C1413" s="48"/>
      <c r="D1413" s="48"/>
      <c r="E1413" s="48"/>
      <c r="F1413" s="34">
        <f t="shared" si="684"/>
        <v>0</v>
      </c>
      <c r="G1413" s="34">
        <f t="shared" si="614"/>
        <v>0</v>
      </c>
      <c r="H1413" s="34"/>
      <c r="I1413" s="34"/>
      <c r="J1413" s="34"/>
      <c r="K1413" s="34">
        <f t="shared" si="685"/>
        <v>0</v>
      </c>
      <c r="L1413" s="34">
        <f t="shared" si="689"/>
        <v>0</v>
      </c>
      <c r="M1413" s="34"/>
      <c r="N1413" s="34"/>
      <c r="O1413" s="34"/>
      <c r="P1413" s="34">
        <f t="shared" si="686"/>
        <v>0</v>
      </c>
      <c r="Q1413" s="34">
        <f t="shared" si="615"/>
        <v>0</v>
      </c>
      <c r="R1413" s="34"/>
      <c r="S1413" s="34"/>
      <c r="T1413" s="34"/>
      <c r="U1413" s="37">
        <f t="shared" si="687"/>
        <v>0</v>
      </c>
      <c r="V1413" s="34">
        <f t="shared" si="616"/>
        <v>0</v>
      </c>
      <c r="W1413" s="57">
        <f t="shared" si="711"/>
        <v>0</v>
      </c>
      <c r="X1413" s="87"/>
      <c r="Y1413" s="61"/>
      <c r="Z1413" s="208"/>
      <c r="AA1413" s="35">
        <f t="shared" si="618"/>
        <v>0</v>
      </c>
    </row>
    <row r="1414" spans="1:27" ht="15" customHeight="1">
      <c r="A1414" s="203" t="s">
        <v>1307</v>
      </c>
      <c r="B1414" s="186" t="s">
        <v>150</v>
      </c>
      <c r="C1414" s="48"/>
      <c r="D1414" s="48"/>
      <c r="E1414" s="48"/>
      <c r="F1414" s="34">
        <f t="shared" si="684"/>
        <v>0</v>
      </c>
      <c r="G1414" s="34">
        <f t="shared" si="614"/>
        <v>0</v>
      </c>
      <c r="H1414" s="34"/>
      <c r="I1414" s="34"/>
      <c r="J1414" s="34"/>
      <c r="K1414" s="34">
        <f t="shared" si="685"/>
        <v>0</v>
      </c>
      <c r="L1414" s="34">
        <f t="shared" si="689"/>
        <v>0</v>
      </c>
      <c r="M1414" s="34"/>
      <c r="N1414" s="34"/>
      <c r="O1414" s="34"/>
      <c r="P1414" s="34">
        <f t="shared" si="686"/>
        <v>0</v>
      </c>
      <c r="Q1414" s="34">
        <f t="shared" si="615"/>
        <v>0</v>
      </c>
      <c r="R1414" s="34"/>
      <c r="S1414" s="34"/>
      <c r="T1414" s="34"/>
      <c r="U1414" s="37">
        <f t="shared" si="687"/>
        <v>0</v>
      </c>
      <c r="V1414" s="34">
        <f t="shared" si="616"/>
        <v>0</v>
      </c>
      <c r="W1414" s="57">
        <f t="shared" si="711"/>
        <v>0</v>
      </c>
      <c r="X1414" s="87"/>
      <c r="Y1414" s="61"/>
      <c r="Z1414" s="201">
        <v>1050</v>
      </c>
      <c r="AA1414" s="35">
        <f t="shared" si="618"/>
        <v>0</v>
      </c>
    </row>
    <row r="1415" spans="1:27" ht="15" customHeight="1">
      <c r="A1415" s="203" t="s">
        <v>1308</v>
      </c>
      <c r="B1415" s="186" t="s">
        <v>30</v>
      </c>
      <c r="C1415" s="48"/>
      <c r="D1415" s="48">
        <v>7</v>
      </c>
      <c r="E1415" s="48"/>
      <c r="F1415" s="34">
        <f t="shared" si="684"/>
        <v>7</v>
      </c>
      <c r="G1415" s="34">
        <f t="shared" si="614"/>
        <v>100800</v>
      </c>
      <c r="H1415" s="34"/>
      <c r="I1415" s="34">
        <v>5</v>
      </c>
      <c r="J1415" s="34"/>
      <c r="K1415" s="34">
        <f t="shared" si="685"/>
        <v>5</v>
      </c>
      <c r="L1415" s="34">
        <f t="shared" si="689"/>
        <v>72000</v>
      </c>
      <c r="M1415" s="34"/>
      <c r="N1415" s="34">
        <v>4</v>
      </c>
      <c r="O1415" s="34"/>
      <c r="P1415" s="34">
        <f t="shared" si="686"/>
        <v>4</v>
      </c>
      <c r="Q1415" s="34">
        <f t="shared" si="615"/>
        <v>57600</v>
      </c>
      <c r="R1415" s="34"/>
      <c r="S1415" s="34">
        <v>6</v>
      </c>
      <c r="T1415" s="34"/>
      <c r="U1415" s="37">
        <f t="shared" si="687"/>
        <v>6</v>
      </c>
      <c r="V1415" s="34">
        <f t="shared" si="616"/>
        <v>86400</v>
      </c>
      <c r="W1415" s="57">
        <f t="shared" si="711"/>
        <v>22</v>
      </c>
      <c r="X1415" s="87"/>
      <c r="Y1415" s="61"/>
      <c r="Z1415" s="201">
        <v>14400</v>
      </c>
      <c r="AA1415" s="35">
        <f t="shared" si="618"/>
        <v>316800</v>
      </c>
    </row>
    <row r="1416" spans="1:27" ht="15" customHeight="1">
      <c r="A1416" s="203" t="s">
        <v>1309</v>
      </c>
      <c r="B1416" s="186" t="s">
        <v>30</v>
      </c>
      <c r="C1416" s="78"/>
      <c r="D1416" s="78"/>
      <c r="E1416" s="78"/>
      <c r="F1416" s="34">
        <f t="shared" si="684"/>
        <v>0</v>
      </c>
      <c r="G1416" s="34">
        <f t="shared" si="614"/>
        <v>0</v>
      </c>
      <c r="H1416" s="44"/>
      <c r="I1416" s="44"/>
      <c r="J1416" s="44"/>
      <c r="K1416" s="34">
        <f t="shared" si="685"/>
        <v>0</v>
      </c>
      <c r="L1416" s="34">
        <f t="shared" si="689"/>
        <v>0</v>
      </c>
      <c r="M1416" s="44"/>
      <c r="N1416" s="44"/>
      <c r="O1416" s="44"/>
      <c r="P1416" s="34">
        <f t="shared" si="686"/>
        <v>0</v>
      </c>
      <c r="Q1416" s="34">
        <f t="shared" si="615"/>
        <v>0</v>
      </c>
      <c r="R1416" s="44"/>
      <c r="S1416" s="44"/>
      <c r="T1416" s="44"/>
      <c r="U1416" s="37">
        <f t="shared" si="687"/>
        <v>0</v>
      </c>
      <c r="V1416" s="34">
        <f t="shared" si="616"/>
        <v>0</v>
      </c>
      <c r="W1416" s="57">
        <f t="shared" si="711"/>
        <v>0</v>
      </c>
      <c r="X1416" s="88"/>
      <c r="Y1416" s="64"/>
      <c r="Z1416" s="201">
        <v>250</v>
      </c>
      <c r="AA1416" s="35">
        <f t="shared" si="618"/>
        <v>0</v>
      </c>
    </row>
    <row r="1417" spans="1:27" ht="15" customHeight="1">
      <c r="A1417" s="203" t="s">
        <v>1310</v>
      </c>
      <c r="B1417" s="186" t="s">
        <v>30</v>
      </c>
      <c r="C1417" s="78"/>
      <c r="D1417" s="78">
        <v>2</v>
      </c>
      <c r="E1417" s="78"/>
      <c r="F1417" s="34">
        <f t="shared" si="684"/>
        <v>2</v>
      </c>
      <c r="G1417" s="34">
        <f t="shared" si="614"/>
        <v>600</v>
      </c>
      <c r="H1417" s="44"/>
      <c r="I1417" s="44"/>
      <c r="J1417" s="44"/>
      <c r="K1417" s="34">
        <f t="shared" si="685"/>
        <v>0</v>
      </c>
      <c r="L1417" s="34">
        <f t="shared" si="689"/>
        <v>0</v>
      </c>
      <c r="M1417" s="44"/>
      <c r="N1417" s="44"/>
      <c r="O1417" s="44"/>
      <c r="P1417" s="34">
        <f t="shared" si="686"/>
        <v>0</v>
      </c>
      <c r="Q1417" s="34">
        <f t="shared" si="615"/>
        <v>0</v>
      </c>
      <c r="R1417" s="44"/>
      <c r="S1417" s="44"/>
      <c r="T1417" s="44"/>
      <c r="U1417" s="37">
        <f t="shared" si="687"/>
        <v>0</v>
      </c>
      <c r="V1417" s="34">
        <f t="shared" si="616"/>
        <v>0</v>
      </c>
      <c r="W1417" s="57">
        <f t="shared" si="711"/>
        <v>2</v>
      </c>
      <c r="X1417" s="88"/>
      <c r="Y1417" s="64"/>
      <c r="Z1417" s="201">
        <v>300</v>
      </c>
      <c r="AA1417" s="35">
        <f t="shared" si="618"/>
        <v>600</v>
      </c>
    </row>
    <row r="1418" spans="1:27" ht="15" customHeight="1">
      <c r="A1418" s="203" t="s">
        <v>1311</v>
      </c>
      <c r="B1418" s="186" t="s">
        <v>30</v>
      </c>
      <c r="C1418" s="78"/>
      <c r="D1418" s="78"/>
      <c r="E1418" s="78"/>
      <c r="F1418" s="34">
        <f t="shared" si="684"/>
        <v>0</v>
      </c>
      <c r="G1418" s="34">
        <f t="shared" si="614"/>
        <v>0</v>
      </c>
      <c r="H1418" s="44"/>
      <c r="I1418" s="44"/>
      <c r="J1418" s="44"/>
      <c r="K1418" s="34">
        <f t="shared" si="685"/>
        <v>0</v>
      </c>
      <c r="L1418" s="34">
        <f t="shared" si="689"/>
        <v>0</v>
      </c>
      <c r="M1418" s="44"/>
      <c r="N1418" s="44"/>
      <c r="O1418" s="44"/>
      <c r="P1418" s="34">
        <f t="shared" si="686"/>
        <v>0</v>
      </c>
      <c r="Q1418" s="34">
        <f t="shared" si="615"/>
        <v>0</v>
      </c>
      <c r="R1418" s="44"/>
      <c r="S1418" s="44"/>
      <c r="T1418" s="44"/>
      <c r="U1418" s="37">
        <f t="shared" si="687"/>
        <v>0</v>
      </c>
      <c r="V1418" s="34">
        <f t="shared" si="616"/>
        <v>0</v>
      </c>
      <c r="W1418" s="57">
        <f t="shared" si="711"/>
        <v>0</v>
      </c>
      <c r="X1418" s="88"/>
      <c r="Y1418" s="64"/>
      <c r="Z1418" s="201">
        <v>100</v>
      </c>
      <c r="AA1418" s="35">
        <f t="shared" si="618"/>
        <v>0</v>
      </c>
    </row>
    <row r="1419" spans="1:27" ht="15" customHeight="1" thickBot="1">
      <c r="A1419" s="203" t="s">
        <v>1312</v>
      </c>
      <c r="B1419" s="186" t="s">
        <v>1313</v>
      </c>
      <c r="C1419" s="48"/>
      <c r="D1419" s="48"/>
      <c r="E1419" s="48"/>
      <c r="F1419" s="34">
        <f t="shared" si="684"/>
        <v>0</v>
      </c>
      <c r="G1419" s="34">
        <f t="shared" si="614"/>
        <v>0</v>
      </c>
      <c r="H1419" s="34"/>
      <c r="I1419" s="34"/>
      <c r="J1419" s="34"/>
      <c r="K1419" s="34">
        <f t="shared" si="685"/>
        <v>0</v>
      </c>
      <c r="L1419" s="34">
        <f t="shared" si="689"/>
        <v>0</v>
      </c>
      <c r="M1419" s="34"/>
      <c r="N1419" s="34"/>
      <c r="O1419" s="34"/>
      <c r="P1419" s="34">
        <f t="shared" si="686"/>
        <v>0</v>
      </c>
      <c r="Q1419" s="34">
        <f t="shared" si="615"/>
        <v>0</v>
      </c>
      <c r="R1419" s="34"/>
      <c r="S1419" s="34"/>
      <c r="T1419" s="34"/>
      <c r="U1419" s="34">
        <f t="shared" si="687"/>
        <v>0</v>
      </c>
      <c r="V1419" s="34">
        <f t="shared" si="616"/>
        <v>0</v>
      </c>
      <c r="W1419" s="202">
        <f t="shared" si="711"/>
        <v>0</v>
      </c>
      <c r="X1419" s="122"/>
      <c r="Y1419" s="69"/>
      <c r="Z1419" s="201">
        <v>450</v>
      </c>
      <c r="AA1419" s="35">
        <f t="shared" si="618"/>
        <v>0</v>
      </c>
    </row>
    <row r="1420" spans="1:27" ht="15" customHeight="1">
      <c r="A1420" s="203" t="s">
        <v>1314</v>
      </c>
      <c r="B1420" s="186" t="s">
        <v>30</v>
      </c>
      <c r="C1420" s="48"/>
      <c r="D1420" s="48"/>
      <c r="E1420" s="48"/>
      <c r="F1420" s="34">
        <f t="shared" si="684"/>
        <v>0</v>
      </c>
      <c r="G1420" s="34">
        <f>F1420*Z1420</f>
        <v>0</v>
      </c>
      <c r="H1420" s="34"/>
      <c r="I1420" s="34"/>
      <c r="J1420" s="34"/>
      <c r="K1420" s="34">
        <f t="shared" si="685"/>
        <v>0</v>
      </c>
      <c r="L1420" s="34">
        <f>K1420*Z1420</f>
        <v>0</v>
      </c>
      <c r="M1420" s="34"/>
      <c r="N1420" s="34"/>
      <c r="O1420" s="34"/>
      <c r="P1420" s="34">
        <f t="shared" si="686"/>
        <v>0</v>
      </c>
      <c r="Q1420" s="34">
        <f>P1420*Z1420</f>
        <v>0</v>
      </c>
      <c r="R1420" s="34"/>
      <c r="S1420" s="34"/>
      <c r="T1420" s="34"/>
      <c r="U1420" s="37">
        <f t="shared" si="687"/>
        <v>0</v>
      </c>
      <c r="V1420" s="34">
        <f>U1420*Z1420</f>
        <v>0</v>
      </c>
      <c r="W1420" s="57">
        <f t="shared" ref="W1420:W1429" si="712">F1420+K1420+P1420+U1420</f>
        <v>0</v>
      </c>
      <c r="X1420" s="87"/>
      <c r="Y1420" s="61"/>
      <c r="Z1420" s="61">
        <v>300</v>
      </c>
      <c r="AA1420" s="35">
        <f>W1420*Z1420</f>
        <v>0</v>
      </c>
    </row>
    <row r="1421" spans="1:27" ht="15" customHeight="1">
      <c r="A1421" s="203" t="s">
        <v>1643</v>
      </c>
      <c r="B1421" s="59" t="s">
        <v>763</v>
      </c>
      <c r="C1421" s="48"/>
      <c r="D1421" s="48">
        <v>15</v>
      </c>
      <c r="E1421" s="48"/>
      <c r="F1421" s="34">
        <f t="shared" si="684"/>
        <v>15</v>
      </c>
      <c r="G1421" s="34">
        <f t="shared" si="614"/>
        <v>1350</v>
      </c>
      <c r="H1421" s="34">
        <v>3</v>
      </c>
      <c r="I1421" s="34"/>
      <c r="J1421" s="34"/>
      <c r="K1421" s="34">
        <f t="shared" si="685"/>
        <v>3</v>
      </c>
      <c r="L1421" s="34">
        <f t="shared" si="689"/>
        <v>270</v>
      </c>
      <c r="M1421" s="34">
        <v>2</v>
      </c>
      <c r="N1421" s="34"/>
      <c r="O1421" s="34"/>
      <c r="P1421" s="34">
        <f t="shared" si="686"/>
        <v>2</v>
      </c>
      <c r="Q1421" s="34">
        <f t="shared" si="615"/>
        <v>180</v>
      </c>
      <c r="R1421" s="34"/>
      <c r="S1421" s="34">
        <v>2</v>
      </c>
      <c r="T1421" s="34"/>
      <c r="U1421" s="37">
        <f t="shared" si="687"/>
        <v>2</v>
      </c>
      <c r="V1421" s="34">
        <f t="shared" si="616"/>
        <v>180</v>
      </c>
      <c r="W1421" s="57">
        <f t="shared" si="712"/>
        <v>22</v>
      </c>
      <c r="X1421" s="87"/>
      <c r="Y1421" s="61"/>
      <c r="Z1421" s="61">
        <v>90</v>
      </c>
      <c r="AA1421" s="35">
        <f t="shared" si="618"/>
        <v>1980</v>
      </c>
    </row>
    <row r="1422" spans="1:27" ht="15" customHeight="1">
      <c r="A1422" s="58" t="s">
        <v>1314</v>
      </c>
      <c r="B1422" s="59" t="s">
        <v>30</v>
      </c>
      <c r="C1422" s="48"/>
      <c r="D1422" s="48"/>
      <c r="E1422" s="48"/>
      <c r="F1422" s="34">
        <f t="shared" si="684"/>
        <v>0</v>
      </c>
      <c r="G1422" s="34">
        <f t="shared" si="614"/>
        <v>0</v>
      </c>
      <c r="H1422" s="34"/>
      <c r="I1422" s="34"/>
      <c r="J1422" s="34"/>
      <c r="K1422" s="34">
        <f t="shared" si="685"/>
        <v>0</v>
      </c>
      <c r="L1422" s="34">
        <f t="shared" si="689"/>
        <v>0</v>
      </c>
      <c r="M1422" s="34"/>
      <c r="N1422" s="34"/>
      <c r="O1422" s="34"/>
      <c r="P1422" s="34">
        <f t="shared" si="686"/>
        <v>0</v>
      </c>
      <c r="Q1422" s="34">
        <f t="shared" si="615"/>
        <v>0</v>
      </c>
      <c r="R1422" s="34"/>
      <c r="S1422" s="34"/>
      <c r="T1422" s="34"/>
      <c r="U1422" s="37">
        <f t="shared" si="687"/>
        <v>0</v>
      </c>
      <c r="V1422" s="34">
        <f t="shared" si="616"/>
        <v>0</v>
      </c>
      <c r="W1422" s="57">
        <f t="shared" si="712"/>
        <v>0</v>
      </c>
      <c r="X1422" s="87"/>
      <c r="Y1422" s="61"/>
      <c r="Z1422" s="61">
        <v>130</v>
      </c>
      <c r="AA1422" s="35">
        <f t="shared" si="618"/>
        <v>0</v>
      </c>
    </row>
    <row r="1423" spans="1:27" ht="15" customHeight="1">
      <c r="A1423" s="58" t="s">
        <v>1686</v>
      </c>
      <c r="B1423" s="59" t="s">
        <v>30</v>
      </c>
      <c r="C1423" s="48"/>
      <c r="D1423" s="48"/>
      <c r="E1423" s="48"/>
      <c r="F1423" s="34">
        <f t="shared" si="684"/>
        <v>0</v>
      </c>
      <c r="G1423" s="34">
        <f t="shared" si="614"/>
        <v>0</v>
      </c>
      <c r="H1423" s="34"/>
      <c r="I1423" s="34"/>
      <c r="J1423" s="34"/>
      <c r="K1423" s="34">
        <f t="shared" si="685"/>
        <v>0</v>
      </c>
      <c r="L1423" s="34">
        <f t="shared" si="689"/>
        <v>0</v>
      </c>
      <c r="M1423" s="34"/>
      <c r="N1423" s="34"/>
      <c r="O1423" s="34"/>
      <c r="P1423" s="34">
        <f t="shared" si="686"/>
        <v>0</v>
      </c>
      <c r="Q1423" s="34">
        <f t="shared" si="615"/>
        <v>0</v>
      </c>
      <c r="R1423" s="34"/>
      <c r="S1423" s="34"/>
      <c r="T1423" s="34"/>
      <c r="U1423" s="37">
        <f t="shared" si="687"/>
        <v>0</v>
      </c>
      <c r="V1423" s="34">
        <f t="shared" si="616"/>
        <v>0</v>
      </c>
      <c r="W1423" s="57">
        <f t="shared" si="712"/>
        <v>0</v>
      </c>
      <c r="X1423" s="87"/>
      <c r="Y1423" s="61"/>
      <c r="Z1423" s="61">
        <v>225</v>
      </c>
      <c r="AA1423" s="35">
        <f t="shared" si="618"/>
        <v>0</v>
      </c>
    </row>
    <row r="1424" spans="1:27" ht="15" customHeight="1">
      <c r="A1424" s="58" t="s">
        <v>1753</v>
      </c>
      <c r="B1424" s="59" t="s">
        <v>150</v>
      </c>
      <c r="C1424" s="48"/>
      <c r="D1424" s="48"/>
      <c r="E1424" s="48"/>
      <c r="F1424" s="34">
        <f t="shared" si="684"/>
        <v>0</v>
      </c>
      <c r="G1424" s="34">
        <f t="shared" si="614"/>
        <v>0</v>
      </c>
      <c r="H1424" s="34"/>
      <c r="I1424" s="34"/>
      <c r="J1424" s="34"/>
      <c r="K1424" s="34">
        <f t="shared" si="685"/>
        <v>0</v>
      </c>
      <c r="L1424" s="34">
        <f t="shared" si="689"/>
        <v>0</v>
      </c>
      <c r="M1424" s="34"/>
      <c r="N1424" s="34"/>
      <c r="O1424" s="34"/>
      <c r="P1424" s="34">
        <f t="shared" si="686"/>
        <v>0</v>
      </c>
      <c r="Q1424" s="34">
        <f t="shared" si="615"/>
        <v>0</v>
      </c>
      <c r="R1424" s="34"/>
      <c r="S1424" s="34"/>
      <c r="T1424" s="34"/>
      <c r="U1424" s="37">
        <f t="shared" si="687"/>
        <v>0</v>
      </c>
      <c r="V1424" s="34">
        <f t="shared" si="616"/>
        <v>0</v>
      </c>
      <c r="W1424" s="57">
        <f t="shared" si="712"/>
        <v>0</v>
      </c>
      <c r="X1424" s="87"/>
      <c r="Y1424" s="61"/>
      <c r="Z1424" s="61">
        <v>20000</v>
      </c>
      <c r="AA1424" s="35">
        <f t="shared" si="618"/>
        <v>0</v>
      </c>
    </row>
    <row r="1425" spans="1:27" ht="15" customHeight="1">
      <c r="A1425" s="58" t="s">
        <v>1754</v>
      </c>
      <c r="B1425" s="59" t="s">
        <v>763</v>
      </c>
      <c r="C1425" s="48"/>
      <c r="D1425" s="48"/>
      <c r="E1425" s="48"/>
      <c r="F1425" s="34">
        <f t="shared" si="684"/>
        <v>0</v>
      </c>
      <c r="G1425" s="34">
        <f t="shared" si="614"/>
        <v>0</v>
      </c>
      <c r="H1425" s="34"/>
      <c r="I1425" s="34"/>
      <c r="J1425" s="34"/>
      <c r="K1425" s="34">
        <f t="shared" si="685"/>
        <v>0</v>
      </c>
      <c r="L1425" s="34">
        <f t="shared" si="689"/>
        <v>0</v>
      </c>
      <c r="M1425" s="34"/>
      <c r="N1425" s="34"/>
      <c r="O1425" s="34"/>
      <c r="P1425" s="34">
        <f t="shared" si="686"/>
        <v>0</v>
      </c>
      <c r="Q1425" s="34">
        <f t="shared" si="615"/>
        <v>0</v>
      </c>
      <c r="R1425" s="34"/>
      <c r="S1425" s="34"/>
      <c r="T1425" s="34"/>
      <c r="U1425" s="37">
        <f t="shared" si="687"/>
        <v>0</v>
      </c>
      <c r="V1425" s="34">
        <f t="shared" si="616"/>
        <v>0</v>
      </c>
      <c r="W1425" s="57">
        <f t="shared" si="712"/>
        <v>0</v>
      </c>
      <c r="X1425" s="87"/>
      <c r="Y1425" s="61"/>
      <c r="Z1425" s="61">
        <v>900</v>
      </c>
      <c r="AA1425" s="35">
        <f t="shared" si="618"/>
        <v>0</v>
      </c>
    </row>
    <row r="1426" spans="1:27" ht="15" customHeight="1">
      <c r="A1426" s="62" t="s">
        <v>1828</v>
      </c>
      <c r="B1426" s="63"/>
      <c r="C1426" s="78"/>
      <c r="D1426" s="78">
        <v>1</v>
      </c>
      <c r="E1426" s="78"/>
      <c r="F1426" s="34">
        <f t="shared" si="684"/>
        <v>1</v>
      </c>
      <c r="G1426" s="34">
        <f t="shared" si="614"/>
        <v>1000</v>
      </c>
      <c r="H1426" s="44"/>
      <c r="I1426" s="44"/>
      <c r="J1426" s="44"/>
      <c r="K1426" s="34">
        <f t="shared" si="685"/>
        <v>0</v>
      </c>
      <c r="L1426" s="34">
        <f t="shared" si="689"/>
        <v>0</v>
      </c>
      <c r="M1426" s="44"/>
      <c r="N1426" s="44"/>
      <c r="O1426" s="44"/>
      <c r="P1426" s="34">
        <f t="shared" si="686"/>
        <v>0</v>
      </c>
      <c r="Q1426" s="34">
        <f t="shared" si="615"/>
        <v>0</v>
      </c>
      <c r="R1426" s="44"/>
      <c r="S1426" s="44"/>
      <c r="T1426" s="44"/>
      <c r="U1426" s="37">
        <f t="shared" si="687"/>
        <v>0</v>
      </c>
      <c r="V1426" s="34">
        <f t="shared" si="616"/>
        <v>0</v>
      </c>
      <c r="W1426" s="57">
        <f t="shared" si="712"/>
        <v>1</v>
      </c>
      <c r="X1426" s="88"/>
      <c r="Y1426" s="64"/>
      <c r="Z1426" s="64">
        <v>1000</v>
      </c>
      <c r="AA1426" s="35">
        <f t="shared" si="618"/>
        <v>1000</v>
      </c>
    </row>
    <row r="1427" spans="1:27" ht="15" customHeight="1">
      <c r="A1427" s="62"/>
      <c r="B1427" s="63"/>
      <c r="C1427" s="78"/>
      <c r="D1427" s="78"/>
      <c r="E1427" s="78"/>
      <c r="F1427" s="34">
        <f t="shared" si="684"/>
        <v>0</v>
      </c>
      <c r="G1427" s="34">
        <f t="shared" si="614"/>
        <v>0</v>
      </c>
      <c r="H1427" s="44"/>
      <c r="I1427" s="44"/>
      <c r="J1427" s="44"/>
      <c r="K1427" s="34">
        <f t="shared" si="685"/>
        <v>0</v>
      </c>
      <c r="L1427" s="34">
        <f t="shared" si="689"/>
        <v>0</v>
      </c>
      <c r="M1427" s="44"/>
      <c r="N1427" s="44"/>
      <c r="O1427" s="44"/>
      <c r="P1427" s="34">
        <f t="shared" si="686"/>
        <v>0</v>
      </c>
      <c r="Q1427" s="34">
        <f t="shared" si="615"/>
        <v>0</v>
      </c>
      <c r="R1427" s="44"/>
      <c r="S1427" s="44"/>
      <c r="T1427" s="44"/>
      <c r="U1427" s="37">
        <f t="shared" si="687"/>
        <v>0</v>
      </c>
      <c r="V1427" s="34">
        <f t="shared" si="616"/>
        <v>0</v>
      </c>
      <c r="W1427" s="57">
        <f t="shared" si="712"/>
        <v>0</v>
      </c>
      <c r="X1427" s="88"/>
      <c r="Y1427" s="64"/>
      <c r="Z1427" s="64"/>
      <c r="AA1427" s="35">
        <f t="shared" si="618"/>
        <v>0</v>
      </c>
    </row>
    <row r="1428" spans="1:27" ht="15" customHeight="1">
      <c r="A1428" s="62"/>
      <c r="B1428" s="63"/>
      <c r="C1428" s="78"/>
      <c r="D1428" s="78"/>
      <c r="E1428" s="78"/>
      <c r="F1428" s="34">
        <f t="shared" si="684"/>
        <v>0</v>
      </c>
      <c r="G1428" s="34">
        <f t="shared" si="614"/>
        <v>0</v>
      </c>
      <c r="H1428" s="44"/>
      <c r="I1428" s="44"/>
      <c r="J1428" s="44"/>
      <c r="K1428" s="34">
        <f t="shared" si="685"/>
        <v>0</v>
      </c>
      <c r="L1428" s="34">
        <f t="shared" si="689"/>
        <v>0</v>
      </c>
      <c r="M1428" s="44"/>
      <c r="N1428" s="44"/>
      <c r="O1428" s="44"/>
      <c r="P1428" s="34">
        <f t="shared" si="686"/>
        <v>0</v>
      </c>
      <c r="Q1428" s="34">
        <f t="shared" si="615"/>
        <v>0</v>
      </c>
      <c r="R1428" s="44"/>
      <c r="S1428" s="44"/>
      <c r="T1428" s="44"/>
      <c r="U1428" s="37">
        <f t="shared" si="687"/>
        <v>0</v>
      </c>
      <c r="V1428" s="34">
        <f t="shared" si="616"/>
        <v>0</v>
      </c>
      <c r="W1428" s="57">
        <f t="shared" si="712"/>
        <v>0</v>
      </c>
      <c r="X1428" s="88"/>
      <c r="Y1428" s="64"/>
      <c r="Z1428" s="64"/>
      <c r="AA1428" s="35">
        <f t="shared" si="618"/>
        <v>0</v>
      </c>
    </row>
    <row r="1429" spans="1:27" ht="15" customHeight="1" thickBot="1">
      <c r="A1429" s="62"/>
      <c r="B1429" s="101"/>
      <c r="C1429" s="78"/>
      <c r="D1429" s="78"/>
      <c r="E1429" s="78"/>
      <c r="F1429" s="44">
        <f t="shared" si="684"/>
        <v>0</v>
      </c>
      <c r="G1429" s="34">
        <f t="shared" si="614"/>
        <v>0</v>
      </c>
      <c r="H1429" s="44"/>
      <c r="I1429" s="44"/>
      <c r="J1429" s="44"/>
      <c r="K1429" s="44">
        <f t="shared" si="685"/>
        <v>0</v>
      </c>
      <c r="L1429" s="34">
        <f t="shared" si="689"/>
        <v>0</v>
      </c>
      <c r="M1429" s="44"/>
      <c r="N1429" s="44"/>
      <c r="O1429" s="44"/>
      <c r="P1429" s="44">
        <f t="shared" si="686"/>
        <v>0</v>
      </c>
      <c r="Q1429" s="34">
        <f t="shared" si="615"/>
        <v>0</v>
      </c>
      <c r="R1429" s="44"/>
      <c r="S1429" s="44"/>
      <c r="T1429" s="44"/>
      <c r="U1429" s="155">
        <f t="shared" si="687"/>
        <v>0</v>
      </c>
      <c r="V1429" s="34">
        <f t="shared" si="616"/>
        <v>0</v>
      </c>
      <c r="W1429" s="109">
        <f t="shared" si="712"/>
        <v>0</v>
      </c>
      <c r="X1429" s="88"/>
      <c r="Y1429" s="64"/>
      <c r="Z1429" s="64"/>
      <c r="AA1429" s="35">
        <f t="shared" si="618"/>
        <v>0</v>
      </c>
    </row>
    <row r="1430" spans="1:27" ht="15.75" customHeight="1">
      <c r="A1430" s="29" t="s">
        <v>171</v>
      </c>
      <c r="B1430" s="103"/>
      <c r="C1430" s="79"/>
      <c r="D1430" s="79"/>
      <c r="E1430" s="79"/>
      <c r="F1430" s="79"/>
      <c r="G1430" s="34">
        <f t="shared" si="614"/>
        <v>0</v>
      </c>
      <c r="H1430" s="79"/>
      <c r="I1430" s="79"/>
      <c r="J1430" s="79"/>
      <c r="K1430" s="79"/>
      <c r="L1430" s="34">
        <f t="shared" si="689"/>
        <v>0</v>
      </c>
      <c r="M1430" s="79"/>
      <c r="N1430" s="79"/>
      <c r="O1430" s="79"/>
      <c r="P1430" s="79"/>
      <c r="Q1430" s="34">
        <f t="shared" si="615"/>
        <v>0</v>
      </c>
      <c r="R1430" s="79"/>
      <c r="S1430" s="79"/>
      <c r="T1430" s="79"/>
      <c r="U1430" s="79"/>
      <c r="V1430" s="34">
        <f t="shared" si="616"/>
        <v>0</v>
      </c>
      <c r="W1430" s="104"/>
      <c r="X1430" s="121"/>
      <c r="Y1430" s="105"/>
      <c r="Z1430" s="105"/>
      <c r="AA1430" s="35">
        <f t="shared" si="618"/>
        <v>0</v>
      </c>
    </row>
    <row r="1431" spans="1:27" ht="15" customHeight="1">
      <c r="A1431" s="195" t="s">
        <v>1325</v>
      </c>
      <c r="B1431" s="186" t="s">
        <v>30</v>
      </c>
      <c r="C1431" s="48">
        <v>12</v>
      </c>
      <c r="D1431" s="48"/>
      <c r="E1431" s="48"/>
      <c r="F1431" s="34">
        <f t="shared" si="684"/>
        <v>12</v>
      </c>
      <c r="G1431" s="34">
        <f t="shared" si="614"/>
        <v>7920</v>
      </c>
      <c r="H1431" s="34"/>
      <c r="I1431" s="34"/>
      <c r="J1431" s="34"/>
      <c r="K1431" s="34">
        <f t="shared" si="685"/>
        <v>0</v>
      </c>
      <c r="L1431" s="34">
        <f t="shared" si="689"/>
        <v>0</v>
      </c>
      <c r="M1431" s="34"/>
      <c r="N1431" s="34"/>
      <c r="O1431" s="34"/>
      <c r="P1431" s="34">
        <f t="shared" si="686"/>
        <v>0</v>
      </c>
      <c r="Q1431" s="34">
        <f t="shared" si="615"/>
        <v>0</v>
      </c>
      <c r="R1431" s="34"/>
      <c r="S1431" s="34"/>
      <c r="T1431" s="34"/>
      <c r="U1431" s="37">
        <f t="shared" si="687"/>
        <v>0</v>
      </c>
      <c r="V1431" s="34">
        <f t="shared" si="616"/>
        <v>0</v>
      </c>
      <c r="W1431" s="57">
        <f t="shared" ref="W1431:W1573" si="713">F1431+K1431+P1431+U1431</f>
        <v>12</v>
      </c>
      <c r="X1431" s="87"/>
      <c r="Y1431" s="61"/>
      <c r="Z1431" s="201">
        <v>660</v>
      </c>
      <c r="AA1431" s="35">
        <f t="shared" si="618"/>
        <v>7920</v>
      </c>
    </row>
    <row r="1432" spans="1:27" ht="15" customHeight="1">
      <c r="A1432" s="195" t="s">
        <v>1326</v>
      </c>
      <c r="B1432" s="186" t="s">
        <v>30</v>
      </c>
      <c r="C1432" s="48"/>
      <c r="D1432" s="48"/>
      <c r="E1432" s="48"/>
      <c r="F1432" s="34">
        <f t="shared" ref="F1432:F1473" si="714">SUM(C1432:E1432)</f>
        <v>0</v>
      </c>
      <c r="G1432" s="34">
        <f t="shared" ref="G1432:G1473" si="715">F1432*Z1432</f>
        <v>0</v>
      </c>
      <c r="H1432" s="34"/>
      <c r="I1432" s="34"/>
      <c r="J1432" s="34"/>
      <c r="K1432" s="34">
        <f t="shared" ref="K1432:K1473" si="716">SUM(H1432:J1432)</f>
        <v>0</v>
      </c>
      <c r="L1432" s="34">
        <f t="shared" ref="L1432:L1473" si="717">K1432*Z1432</f>
        <v>0</v>
      </c>
      <c r="M1432" s="34"/>
      <c r="N1432" s="34"/>
      <c r="O1432" s="34"/>
      <c r="P1432" s="34">
        <f t="shared" ref="P1432:P1473" si="718">SUM(M1432:O1432)</f>
        <v>0</v>
      </c>
      <c r="Q1432" s="34">
        <f t="shared" ref="Q1432:Q1473" si="719">P1432*Z1432</f>
        <v>0</v>
      </c>
      <c r="R1432" s="34"/>
      <c r="S1432" s="34"/>
      <c r="T1432" s="34"/>
      <c r="U1432" s="37">
        <f t="shared" ref="U1432:U1473" si="720">SUM(R1432:T1432)</f>
        <v>0</v>
      </c>
      <c r="V1432" s="34">
        <f t="shared" ref="V1432:V1473" si="721">U1432*Z1432</f>
        <v>0</v>
      </c>
      <c r="W1432" s="57">
        <f t="shared" ref="W1432:W1473" si="722">F1432+K1432+P1432+U1432</f>
        <v>0</v>
      </c>
      <c r="X1432" s="87"/>
      <c r="Y1432" s="61"/>
      <c r="Z1432" s="201"/>
      <c r="AA1432" s="35">
        <f t="shared" ref="AA1432:AA1473" si="723">W1432*Z1432</f>
        <v>0</v>
      </c>
    </row>
    <row r="1433" spans="1:27" ht="15" customHeight="1">
      <c r="A1433" s="195" t="s">
        <v>1327</v>
      </c>
      <c r="B1433" s="186" t="s">
        <v>60</v>
      </c>
      <c r="C1433" s="48"/>
      <c r="D1433" s="48"/>
      <c r="E1433" s="48"/>
      <c r="F1433" s="34">
        <f t="shared" si="714"/>
        <v>0</v>
      </c>
      <c r="G1433" s="34">
        <f t="shared" si="715"/>
        <v>0</v>
      </c>
      <c r="H1433" s="34"/>
      <c r="I1433" s="34"/>
      <c r="J1433" s="34"/>
      <c r="K1433" s="34">
        <f t="shared" si="716"/>
        <v>0</v>
      </c>
      <c r="L1433" s="34">
        <f t="shared" si="717"/>
        <v>0</v>
      </c>
      <c r="M1433" s="34"/>
      <c r="N1433" s="34"/>
      <c r="O1433" s="34"/>
      <c r="P1433" s="34">
        <f t="shared" si="718"/>
        <v>0</v>
      </c>
      <c r="Q1433" s="34">
        <f t="shared" si="719"/>
        <v>0</v>
      </c>
      <c r="R1433" s="34"/>
      <c r="S1433" s="34"/>
      <c r="T1433" s="34"/>
      <c r="U1433" s="37">
        <f t="shared" si="720"/>
        <v>0</v>
      </c>
      <c r="V1433" s="34">
        <f t="shared" si="721"/>
        <v>0</v>
      </c>
      <c r="W1433" s="57">
        <f t="shared" si="722"/>
        <v>0</v>
      </c>
      <c r="X1433" s="87"/>
      <c r="Y1433" s="61"/>
      <c r="Z1433" s="201">
        <v>400</v>
      </c>
      <c r="AA1433" s="35">
        <f t="shared" si="723"/>
        <v>0</v>
      </c>
    </row>
    <row r="1434" spans="1:27" ht="15" customHeight="1">
      <c r="A1434" s="195" t="s">
        <v>1328</v>
      </c>
      <c r="B1434" s="186" t="s">
        <v>30</v>
      </c>
      <c r="C1434" s="48"/>
      <c r="D1434" s="48"/>
      <c r="E1434" s="48"/>
      <c r="F1434" s="34">
        <f t="shared" si="714"/>
        <v>0</v>
      </c>
      <c r="G1434" s="34">
        <f t="shared" si="715"/>
        <v>0</v>
      </c>
      <c r="H1434" s="34"/>
      <c r="I1434" s="34"/>
      <c r="J1434" s="34"/>
      <c r="K1434" s="34">
        <f t="shared" si="716"/>
        <v>0</v>
      </c>
      <c r="L1434" s="34">
        <f t="shared" si="717"/>
        <v>0</v>
      </c>
      <c r="M1434" s="34"/>
      <c r="N1434" s="34"/>
      <c r="O1434" s="34"/>
      <c r="P1434" s="34">
        <f t="shared" si="718"/>
        <v>0</v>
      </c>
      <c r="Q1434" s="34">
        <f t="shared" si="719"/>
        <v>0</v>
      </c>
      <c r="R1434" s="34"/>
      <c r="S1434" s="34"/>
      <c r="T1434" s="34"/>
      <c r="U1434" s="37">
        <f t="shared" si="720"/>
        <v>0</v>
      </c>
      <c r="V1434" s="34">
        <f t="shared" si="721"/>
        <v>0</v>
      </c>
      <c r="W1434" s="57">
        <f t="shared" si="722"/>
        <v>0</v>
      </c>
      <c r="X1434" s="87"/>
      <c r="Y1434" s="61"/>
      <c r="Z1434" s="201"/>
      <c r="AA1434" s="35">
        <f t="shared" si="723"/>
        <v>0</v>
      </c>
    </row>
    <row r="1435" spans="1:27" ht="15" customHeight="1">
      <c r="A1435" s="195" t="s">
        <v>1329</v>
      </c>
      <c r="B1435" s="186" t="s">
        <v>30</v>
      </c>
      <c r="C1435" s="48"/>
      <c r="D1435" s="48"/>
      <c r="E1435" s="48"/>
      <c r="F1435" s="34">
        <f t="shared" ref="F1435:F1458" si="724">SUM(C1435:E1435)</f>
        <v>0</v>
      </c>
      <c r="G1435" s="34">
        <f t="shared" ref="G1435:G1458" si="725">F1435*Z1435</f>
        <v>0</v>
      </c>
      <c r="H1435" s="34"/>
      <c r="I1435" s="34"/>
      <c r="J1435" s="34"/>
      <c r="K1435" s="34">
        <f t="shared" ref="K1435:K1458" si="726">SUM(H1435:J1435)</f>
        <v>0</v>
      </c>
      <c r="L1435" s="34">
        <f t="shared" ref="L1435:L1458" si="727">K1435*Z1435</f>
        <v>0</v>
      </c>
      <c r="M1435" s="34"/>
      <c r="N1435" s="34"/>
      <c r="O1435" s="34"/>
      <c r="P1435" s="34">
        <f t="shared" ref="P1435:P1458" si="728">SUM(M1435:O1435)</f>
        <v>0</v>
      </c>
      <c r="Q1435" s="34">
        <f t="shared" ref="Q1435:Q1458" si="729">P1435*Z1435</f>
        <v>0</v>
      </c>
      <c r="R1435" s="34"/>
      <c r="S1435" s="34"/>
      <c r="T1435" s="34"/>
      <c r="U1435" s="37">
        <f t="shared" ref="U1435:U1458" si="730">SUM(R1435:T1435)</f>
        <v>0</v>
      </c>
      <c r="V1435" s="34">
        <f t="shared" ref="V1435:V1458" si="731">U1435*Z1435</f>
        <v>0</v>
      </c>
      <c r="W1435" s="57">
        <f t="shared" ref="W1435:W1458" si="732">F1435+K1435+P1435+U1435</f>
        <v>0</v>
      </c>
      <c r="X1435" s="87"/>
      <c r="Y1435" s="61"/>
      <c r="Z1435" s="201"/>
      <c r="AA1435" s="35">
        <f t="shared" ref="AA1435:AA1458" si="733">W1435*Z1435</f>
        <v>0</v>
      </c>
    </row>
    <row r="1436" spans="1:27" ht="15" customHeight="1">
      <c r="A1436" s="195" t="s">
        <v>1330</v>
      </c>
      <c r="B1436" s="186" t="s">
        <v>861</v>
      </c>
      <c r="C1436" s="48"/>
      <c r="D1436" s="48"/>
      <c r="E1436" s="48"/>
      <c r="F1436" s="34">
        <f t="shared" si="724"/>
        <v>0</v>
      </c>
      <c r="G1436" s="34">
        <f t="shared" si="725"/>
        <v>0</v>
      </c>
      <c r="H1436" s="34"/>
      <c r="I1436" s="34"/>
      <c r="J1436" s="34"/>
      <c r="K1436" s="34">
        <f t="shared" si="726"/>
        <v>0</v>
      </c>
      <c r="L1436" s="34">
        <f t="shared" si="727"/>
        <v>0</v>
      </c>
      <c r="M1436" s="34"/>
      <c r="N1436" s="34"/>
      <c r="O1436" s="34"/>
      <c r="P1436" s="34">
        <f t="shared" si="728"/>
        <v>0</v>
      </c>
      <c r="Q1436" s="34">
        <f t="shared" si="729"/>
        <v>0</v>
      </c>
      <c r="R1436" s="34"/>
      <c r="S1436" s="34"/>
      <c r="T1436" s="34"/>
      <c r="U1436" s="37">
        <f t="shared" si="730"/>
        <v>0</v>
      </c>
      <c r="V1436" s="34">
        <f t="shared" si="731"/>
        <v>0</v>
      </c>
      <c r="W1436" s="57">
        <f t="shared" si="732"/>
        <v>0</v>
      </c>
      <c r="X1436" s="87"/>
      <c r="Y1436" s="61"/>
      <c r="Z1436" s="201"/>
      <c r="AA1436" s="35">
        <f t="shared" si="733"/>
        <v>0</v>
      </c>
    </row>
    <row r="1437" spans="1:27" ht="15" customHeight="1">
      <c r="A1437" s="195" t="s">
        <v>1857</v>
      </c>
      <c r="B1437" s="186" t="s">
        <v>150</v>
      </c>
      <c r="C1437" s="78"/>
      <c r="D1437" s="78">
        <v>1</v>
      </c>
      <c r="E1437" s="78"/>
      <c r="F1437" s="34">
        <f t="shared" si="724"/>
        <v>1</v>
      </c>
      <c r="G1437" s="34">
        <f t="shared" si="725"/>
        <v>15000</v>
      </c>
      <c r="H1437" s="44"/>
      <c r="I1437" s="44"/>
      <c r="J1437" s="44"/>
      <c r="K1437" s="34">
        <f t="shared" si="726"/>
        <v>0</v>
      </c>
      <c r="L1437" s="34">
        <f t="shared" si="727"/>
        <v>0</v>
      </c>
      <c r="M1437" s="44"/>
      <c r="N1437" s="44"/>
      <c r="O1437" s="44"/>
      <c r="P1437" s="34">
        <f t="shared" si="728"/>
        <v>0</v>
      </c>
      <c r="Q1437" s="34">
        <f t="shared" si="729"/>
        <v>0</v>
      </c>
      <c r="R1437" s="44"/>
      <c r="S1437" s="44"/>
      <c r="T1437" s="44"/>
      <c r="U1437" s="37">
        <f t="shared" si="730"/>
        <v>0</v>
      </c>
      <c r="V1437" s="34">
        <f t="shared" si="731"/>
        <v>0</v>
      </c>
      <c r="W1437" s="57">
        <f t="shared" si="732"/>
        <v>1</v>
      </c>
      <c r="X1437" s="88"/>
      <c r="Y1437" s="64"/>
      <c r="Z1437" s="201">
        <v>15000</v>
      </c>
      <c r="AA1437" s="201"/>
    </row>
    <row r="1438" spans="1:27" ht="15" customHeight="1">
      <c r="A1438" s="195" t="s">
        <v>1331</v>
      </c>
      <c r="B1438" s="186" t="s">
        <v>30</v>
      </c>
      <c r="C1438" s="78">
        <v>1</v>
      </c>
      <c r="D1438" s="78"/>
      <c r="E1438" s="78"/>
      <c r="F1438" s="34">
        <f t="shared" si="724"/>
        <v>1</v>
      </c>
      <c r="G1438" s="34">
        <f t="shared" si="725"/>
        <v>1700</v>
      </c>
      <c r="H1438" s="44"/>
      <c r="I1438" s="44"/>
      <c r="J1438" s="44"/>
      <c r="K1438" s="34">
        <f t="shared" si="726"/>
        <v>0</v>
      </c>
      <c r="L1438" s="34">
        <f t="shared" si="727"/>
        <v>0</v>
      </c>
      <c r="M1438" s="44"/>
      <c r="N1438" s="44"/>
      <c r="O1438" s="44"/>
      <c r="P1438" s="34">
        <f t="shared" si="728"/>
        <v>0</v>
      </c>
      <c r="Q1438" s="34">
        <f t="shared" si="729"/>
        <v>0</v>
      </c>
      <c r="R1438" s="44"/>
      <c r="S1438" s="44"/>
      <c r="T1438" s="44"/>
      <c r="U1438" s="37">
        <f t="shared" si="730"/>
        <v>0</v>
      </c>
      <c r="V1438" s="34">
        <f t="shared" si="731"/>
        <v>0</v>
      </c>
      <c r="W1438" s="57">
        <f t="shared" si="732"/>
        <v>1</v>
      </c>
      <c r="X1438" s="88"/>
      <c r="Y1438" s="64"/>
      <c r="Z1438" s="201">
        <v>1700</v>
      </c>
      <c r="AA1438" s="35">
        <f t="shared" si="733"/>
        <v>1700</v>
      </c>
    </row>
    <row r="1439" spans="1:27" ht="15" customHeight="1">
      <c r="A1439" s="195" t="s">
        <v>1332</v>
      </c>
      <c r="B1439" s="186" t="s">
        <v>150</v>
      </c>
      <c r="C1439" s="78"/>
      <c r="D1439" s="78">
        <v>1</v>
      </c>
      <c r="E1439" s="78">
        <v>2</v>
      </c>
      <c r="F1439" s="34">
        <f t="shared" si="724"/>
        <v>3</v>
      </c>
      <c r="G1439" s="34">
        <f t="shared" si="725"/>
        <v>45000</v>
      </c>
      <c r="H1439" s="44"/>
      <c r="I1439" s="44"/>
      <c r="J1439" s="44"/>
      <c r="K1439" s="34">
        <f t="shared" si="726"/>
        <v>0</v>
      </c>
      <c r="L1439" s="34">
        <f t="shared" si="727"/>
        <v>0</v>
      </c>
      <c r="M1439" s="44"/>
      <c r="N1439" s="44"/>
      <c r="O1439" s="44"/>
      <c r="P1439" s="34">
        <f t="shared" si="728"/>
        <v>0</v>
      </c>
      <c r="Q1439" s="34">
        <f t="shared" si="729"/>
        <v>0</v>
      </c>
      <c r="R1439" s="44"/>
      <c r="S1439" s="44"/>
      <c r="T1439" s="44"/>
      <c r="U1439" s="37">
        <f t="shared" si="730"/>
        <v>0</v>
      </c>
      <c r="V1439" s="34">
        <f t="shared" si="731"/>
        <v>0</v>
      </c>
      <c r="W1439" s="57">
        <f t="shared" si="732"/>
        <v>3</v>
      </c>
      <c r="X1439" s="88"/>
      <c r="Y1439" s="64"/>
      <c r="Z1439" s="201">
        <v>15000</v>
      </c>
      <c r="AA1439" s="35">
        <f t="shared" si="733"/>
        <v>45000</v>
      </c>
    </row>
    <row r="1440" spans="1:27" ht="15" customHeight="1">
      <c r="A1440" s="195" t="s">
        <v>1333</v>
      </c>
      <c r="B1440" s="186" t="s">
        <v>861</v>
      </c>
      <c r="C1440" s="48"/>
      <c r="D1440" s="48"/>
      <c r="E1440" s="48"/>
      <c r="F1440" s="34">
        <f t="shared" si="724"/>
        <v>0</v>
      </c>
      <c r="G1440" s="34">
        <f t="shared" si="725"/>
        <v>0</v>
      </c>
      <c r="H1440" s="34"/>
      <c r="I1440" s="34"/>
      <c r="J1440" s="34">
        <v>1</v>
      </c>
      <c r="K1440" s="34">
        <f t="shared" si="726"/>
        <v>1</v>
      </c>
      <c r="L1440" s="34">
        <f t="shared" si="727"/>
        <v>1200</v>
      </c>
      <c r="M1440" s="34"/>
      <c r="N1440" s="34"/>
      <c r="O1440" s="34"/>
      <c r="P1440" s="34">
        <f t="shared" si="728"/>
        <v>0</v>
      </c>
      <c r="Q1440" s="34">
        <f t="shared" si="729"/>
        <v>0</v>
      </c>
      <c r="R1440" s="34"/>
      <c r="S1440" s="34"/>
      <c r="T1440" s="34"/>
      <c r="U1440" s="37">
        <f t="shared" si="730"/>
        <v>0</v>
      </c>
      <c r="V1440" s="34">
        <f t="shared" si="731"/>
        <v>0</v>
      </c>
      <c r="W1440" s="57">
        <f t="shared" si="732"/>
        <v>1</v>
      </c>
      <c r="X1440" s="57"/>
      <c r="Y1440" s="181"/>
      <c r="Z1440" s="201">
        <v>1200</v>
      </c>
      <c r="AA1440" s="35">
        <f t="shared" si="733"/>
        <v>1200</v>
      </c>
    </row>
    <row r="1441" spans="1:27" ht="15" customHeight="1">
      <c r="A1441" s="195" t="s">
        <v>1840</v>
      </c>
      <c r="B1441" s="186" t="s">
        <v>150</v>
      </c>
      <c r="C1441" s="40"/>
      <c r="D1441" s="40">
        <v>1</v>
      </c>
      <c r="E1441" s="40">
        <v>1</v>
      </c>
      <c r="F1441" s="37">
        <f t="shared" si="724"/>
        <v>2</v>
      </c>
      <c r="G1441" s="37">
        <f t="shared" si="725"/>
        <v>108000</v>
      </c>
      <c r="H1441" s="37"/>
      <c r="I1441" s="37"/>
      <c r="J1441" s="37"/>
      <c r="K1441" s="37">
        <f t="shared" si="726"/>
        <v>0</v>
      </c>
      <c r="L1441" s="37">
        <f t="shared" si="727"/>
        <v>0</v>
      </c>
      <c r="M1441" s="37"/>
      <c r="N1441" s="37"/>
      <c r="O1441" s="37"/>
      <c r="P1441" s="37">
        <f t="shared" si="728"/>
        <v>0</v>
      </c>
      <c r="Q1441" s="37">
        <f t="shared" si="729"/>
        <v>0</v>
      </c>
      <c r="R1441" s="37"/>
      <c r="S1441" s="37"/>
      <c r="T1441" s="37"/>
      <c r="U1441" s="37">
        <f t="shared" si="730"/>
        <v>0</v>
      </c>
      <c r="V1441" s="37">
        <f t="shared" si="731"/>
        <v>0</v>
      </c>
      <c r="W1441" s="57">
        <f t="shared" si="732"/>
        <v>2</v>
      </c>
      <c r="X1441" s="87"/>
      <c r="Y1441" s="60"/>
      <c r="Z1441" s="201">
        <v>54000</v>
      </c>
      <c r="AA1441" s="52">
        <f t="shared" si="733"/>
        <v>108000</v>
      </c>
    </row>
    <row r="1442" spans="1:27" ht="15" customHeight="1">
      <c r="A1442" s="195" t="s">
        <v>1836</v>
      </c>
      <c r="B1442" s="186" t="s">
        <v>60</v>
      </c>
      <c r="C1442" s="48"/>
      <c r="D1442" s="48"/>
      <c r="E1442" s="48"/>
      <c r="F1442" s="34">
        <f t="shared" si="724"/>
        <v>0</v>
      </c>
      <c r="G1442" s="34">
        <f t="shared" si="725"/>
        <v>0</v>
      </c>
      <c r="H1442" s="34"/>
      <c r="I1442" s="34"/>
      <c r="J1442" s="34"/>
      <c r="K1442" s="34">
        <f t="shared" si="726"/>
        <v>0</v>
      </c>
      <c r="L1442" s="34">
        <f t="shared" si="727"/>
        <v>0</v>
      </c>
      <c r="M1442" s="34"/>
      <c r="N1442" s="34"/>
      <c r="O1442" s="34"/>
      <c r="P1442" s="34">
        <f t="shared" si="728"/>
        <v>0</v>
      </c>
      <c r="Q1442" s="34">
        <f t="shared" si="729"/>
        <v>0</v>
      </c>
      <c r="R1442" s="34"/>
      <c r="S1442" s="34"/>
      <c r="T1442" s="34"/>
      <c r="U1442" s="37">
        <f t="shared" si="730"/>
        <v>0</v>
      </c>
      <c r="V1442" s="34">
        <f t="shared" si="731"/>
        <v>0</v>
      </c>
      <c r="W1442" s="57">
        <f t="shared" si="732"/>
        <v>0</v>
      </c>
      <c r="X1442" s="87"/>
      <c r="Y1442" s="61"/>
      <c r="Z1442" s="201">
        <v>250</v>
      </c>
      <c r="AA1442" s="35">
        <f t="shared" si="733"/>
        <v>0</v>
      </c>
    </row>
    <row r="1443" spans="1:27" ht="15" customHeight="1">
      <c r="A1443" s="195" t="s">
        <v>1837</v>
      </c>
      <c r="B1443" s="186" t="s">
        <v>60</v>
      </c>
      <c r="C1443" s="48"/>
      <c r="D1443" s="48"/>
      <c r="E1443" s="48"/>
      <c r="F1443" s="34">
        <f t="shared" si="724"/>
        <v>0</v>
      </c>
      <c r="G1443" s="34">
        <f t="shared" si="725"/>
        <v>0</v>
      </c>
      <c r="H1443" s="34"/>
      <c r="I1443" s="34"/>
      <c r="J1443" s="34"/>
      <c r="K1443" s="34">
        <f t="shared" si="726"/>
        <v>0</v>
      </c>
      <c r="L1443" s="34">
        <f t="shared" si="727"/>
        <v>0</v>
      </c>
      <c r="M1443" s="34"/>
      <c r="N1443" s="34"/>
      <c r="O1443" s="34"/>
      <c r="P1443" s="34">
        <f t="shared" si="728"/>
        <v>0</v>
      </c>
      <c r="Q1443" s="34">
        <f t="shared" si="729"/>
        <v>0</v>
      </c>
      <c r="R1443" s="34"/>
      <c r="S1443" s="34"/>
      <c r="T1443" s="34"/>
      <c r="U1443" s="37">
        <f t="shared" si="730"/>
        <v>0</v>
      </c>
      <c r="V1443" s="34">
        <f t="shared" si="731"/>
        <v>0</v>
      </c>
      <c r="W1443" s="57">
        <f t="shared" si="732"/>
        <v>0</v>
      </c>
      <c r="X1443" s="87"/>
      <c r="Y1443" s="61"/>
      <c r="Z1443" s="201">
        <v>250</v>
      </c>
      <c r="AA1443" s="35">
        <f t="shared" si="733"/>
        <v>0</v>
      </c>
    </row>
    <row r="1444" spans="1:27" ht="15" customHeight="1">
      <c r="A1444" s="195" t="s">
        <v>1838</v>
      </c>
      <c r="B1444" s="186" t="s">
        <v>60</v>
      </c>
      <c r="C1444" s="48"/>
      <c r="D1444" s="48"/>
      <c r="E1444" s="48"/>
      <c r="F1444" s="34">
        <f t="shared" si="724"/>
        <v>0</v>
      </c>
      <c r="G1444" s="34">
        <f t="shared" si="725"/>
        <v>0</v>
      </c>
      <c r="H1444" s="34"/>
      <c r="I1444" s="34"/>
      <c r="J1444" s="34"/>
      <c r="K1444" s="34">
        <f t="shared" si="726"/>
        <v>0</v>
      </c>
      <c r="L1444" s="34">
        <f t="shared" si="727"/>
        <v>0</v>
      </c>
      <c r="M1444" s="34"/>
      <c r="N1444" s="34"/>
      <c r="O1444" s="34"/>
      <c r="P1444" s="34">
        <f t="shared" si="728"/>
        <v>0</v>
      </c>
      <c r="Q1444" s="34">
        <f t="shared" si="729"/>
        <v>0</v>
      </c>
      <c r="R1444" s="34"/>
      <c r="S1444" s="34"/>
      <c r="T1444" s="34"/>
      <c r="U1444" s="37">
        <f t="shared" si="730"/>
        <v>0</v>
      </c>
      <c r="V1444" s="34">
        <f t="shared" si="731"/>
        <v>0</v>
      </c>
      <c r="W1444" s="57">
        <f t="shared" si="732"/>
        <v>0</v>
      </c>
      <c r="X1444" s="87"/>
      <c r="Y1444" s="61"/>
      <c r="Z1444" s="201">
        <v>250</v>
      </c>
      <c r="AA1444" s="35">
        <f t="shared" si="733"/>
        <v>0</v>
      </c>
    </row>
    <row r="1445" spans="1:27" ht="15" customHeight="1">
      <c r="A1445" s="195" t="s">
        <v>1839</v>
      </c>
      <c r="B1445" s="186" t="s">
        <v>60</v>
      </c>
      <c r="C1445" s="48"/>
      <c r="D1445" s="48"/>
      <c r="E1445" s="48"/>
      <c r="F1445" s="34">
        <f t="shared" si="724"/>
        <v>0</v>
      </c>
      <c r="G1445" s="34">
        <f t="shared" si="725"/>
        <v>0</v>
      </c>
      <c r="H1445" s="34"/>
      <c r="I1445" s="34"/>
      <c r="J1445" s="34"/>
      <c r="K1445" s="34">
        <f t="shared" si="726"/>
        <v>0</v>
      </c>
      <c r="L1445" s="34">
        <f t="shared" si="727"/>
        <v>0</v>
      </c>
      <c r="M1445" s="34"/>
      <c r="N1445" s="34"/>
      <c r="O1445" s="34"/>
      <c r="P1445" s="34">
        <f t="shared" si="728"/>
        <v>0</v>
      </c>
      <c r="Q1445" s="34">
        <f t="shared" si="729"/>
        <v>0</v>
      </c>
      <c r="R1445" s="34"/>
      <c r="S1445" s="34"/>
      <c r="T1445" s="34"/>
      <c r="U1445" s="37">
        <f t="shared" si="730"/>
        <v>0</v>
      </c>
      <c r="V1445" s="34">
        <f t="shared" si="731"/>
        <v>0</v>
      </c>
      <c r="W1445" s="57">
        <f t="shared" si="732"/>
        <v>0</v>
      </c>
      <c r="X1445" s="87"/>
      <c r="Y1445" s="61"/>
      <c r="Z1445" s="201">
        <v>250</v>
      </c>
      <c r="AA1445" s="35">
        <f t="shared" si="733"/>
        <v>0</v>
      </c>
    </row>
    <row r="1446" spans="1:27" ht="15" customHeight="1">
      <c r="A1446" s="195" t="s">
        <v>1334</v>
      </c>
      <c r="B1446" s="186" t="s">
        <v>30</v>
      </c>
      <c r="C1446" s="78"/>
      <c r="D1446" s="78">
        <v>2</v>
      </c>
      <c r="E1446" s="78"/>
      <c r="F1446" s="34">
        <f t="shared" si="724"/>
        <v>2</v>
      </c>
      <c r="G1446" s="34">
        <f t="shared" si="725"/>
        <v>1500</v>
      </c>
      <c r="H1446" s="44"/>
      <c r="I1446" s="44"/>
      <c r="J1446" s="44"/>
      <c r="K1446" s="34">
        <f t="shared" si="726"/>
        <v>0</v>
      </c>
      <c r="L1446" s="34">
        <f t="shared" si="727"/>
        <v>0</v>
      </c>
      <c r="M1446" s="44"/>
      <c r="N1446" s="44"/>
      <c r="O1446" s="44"/>
      <c r="P1446" s="34">
        <f t="shared" si="728"/>
        <v>0</v>
      </c>
      <c r="Q1446" s="34">
        <f t="shared" si="729"/>
        <v>0</v>
      </c>
      <c r="R1446" s="44">
        <v>2</v>
      </c>
      <c r="S1446" s="44"/>
      <c r="T1446" s="44"/>
      <c r="U1446" s="37">
        <f t="shared" si="730"/>
        <v>2</v>
      </c>
      <c r="V1446" s="34">
        <f t="shared" si="731"/>
        <v>1500</v>
      </c>
      <c r="W1446" s="57">
        <f t="shared" si="732"/>
        <v>4</v>
      </c>
      <c r="X1446" s="88"/>
      <c r="Y1446" s="64"/>
      <c r="Z1446" s="201">
        <v>750</v>
      </c>
      <c r="AA1446" s="35">
        <f t="shared" si="733"/>
        <v>3000</v>
      </c>
    </row>
    <row r="1447" spans="1:27" ht="15" customHeight="1">
      <c r="A1447" s="195" t="s">
        <v>1335</v>
      </c>
      <c r="B1447" s="186" t="s">
        <v>30</v>
      </c>
      <c r="C1447" s="78"/>
      <c r="D1447" s="78">
        <v>2</v>
      </c>
      <c r="E1447" s="78"/>
      <c r="F1447" s="34">
        <f t="shared" si="724"/>
        <v>2</v>
      </c>
      <c r="G1447" s="34">
        <f t="shared" si="725"/>
        <v>1500</v>
      </c>
      <c r="H1447" s="44"/>
      <c r="I1447" s="44"/>
      <c r="J1447" s="44"/>
      <c r="K1447" s="34">
        <f t="shared" si="726"/>
        <v>0</v>
      </c>
      <c r="L1447" s="34">
        <f t="shared" si="727"/>
        <v>0</v>
      </c>
      <c r="M1447" s="44"/>
      <c r="N1447" s="44"/>
      <c r="O1447" s="44"/>
      <c r="P1447" s="34">
        <f t="shared" si="728"/>
        <v>0</v>
      </c>
      <c r="Q1447" s="34">
        <f t="shared" si="729"/>
        <v>0</v>
      </c>
      <c r="R1447" s="44">
        <v>2</v>
      </c>
      <c r="S1447" s="44"/>
      <c r="T1447" s="44"/>
      <c r="U1447" s="37">
        <f t="shared" si="730"/>
        <v>2</v>
      </c>
      <c r="V1447" s="34">
        <f t="shared" si="731"/>
        <v>1500</v>
      </c>
      <c r="W1447" s="57">
        <f t="shared" si="732"/>
        <v>4</v>
      </c>
      <c r="X1447" s="88"/>
      <c r="Y1447" s="64"/>
      <c r="Z1447" s="201">
        <v>750</v>
      </c>
      <c r="AA1447" s="35">
        <f t="shared" si="733"/>
        <v>3000</v>
      </c>
    </row>
    <row r="1448" spans="1:27" ht="15" customHeight="1">
      <c r="A1448" s="195" t="s">
        <v>1336</v>
      </c>
      <c r="B1448" s="186" t="s">
        <v>150</v>
      </c>
      <c r="C1448" s="78">
        <v>2</v>
      </c>
      <c r="D1448" s="78">
        <v>7</v>
      </c>
      <c r="E1448" s="78">
        <v>8</v>
      </c>
      <c r="F1448" s="34">
        <f t="shared" si="724"/>
        <v>17</v>
      </c>
      <c r="G1448" s="34">
        <f t="shared" si="725"/>
        <v>59500</v>
      </c>
      <c r="H1448" s="44">
        <v>1</v>
      </c>
      <c r="I1448" s="44"/>
      <c r="J1448" s="44">
        <v>2</v>
      </c>
      <c r="K1448" s="34">
        <f t="shared" si="726"/>
        <v>3</v>
      </c>
      <c r="L1448" s="34">
        <f t="shared" si="727"/>
        <v>10500</v>
      </c>
      <c r="M1448" s="44">
        <v>5</v>
      </c>
      <c r="N1448" s="44"/>
      <c r="O1448" s="44">
        <v>2</v>
      </c>
      <c r="P1448" s="34">
        <f t="shared" si="728"/>
        <v>7</v>
      </c>
      <c r="Q1448" s="34">
        <f t="shared" si="729"/>
        <v>24500</v>
      </c>
      <c r="R1448" s="44"/>
      <c r="S1448" s="44">
        <v>3</v>
      </c>
      <c r="T1448" s="44"/>
      <c r="U1448" s="37">
        <f t="shared" si="730"/>
        <v>3</v>
      </c>
      <c r="V1448" s="34">
        <f t="shared" si="731"/>
        <v>10500</v>
      </c>
      <c r="W1448" s="57">
        <f t="shared" si="732"/>
        <v>30</v>
      </c>
      <c r="X1448" s="88"/>
      <c r="Y1448" s="64"/>
      <c r="Z1448" s="201">
        <v>3500</v>
      </c>
      <c r="AA1448" s="35">
        <f t="shared" si="733"/>
        <v>105000</v>
      </c>
    </row>
    <row r="1449" spans="1:27" ht="15" customHeight="1">
      <c r="A1449" s="195" t="s">
        <v>1426</v>
      </c>
      <c r="B1449" s="186" t="s">
        <v>150</v>
      </c>
      <c r="C1449" s="48">
        <v>4</v>
      </c>
      <c r="D1449" s="48">
        <v>1</v>
      </c>
      <c r="E1449" s="48">
        <v>3</v>
      </c>
      <c r="F1449" s="34">
        <f t="shared" si="724"/>
        <v>8</v>
      </c>
      <c r="G1449" s="34">
        <f t="shared" si="725"/>
        <v>6000</v>
      </c>
      <c r="H1449" s="34">
        <v>5</v>
      </c>
      <c r="I1449" s="34"/>
      <c r="J1449" s="34">
        <v>1</v>
      </c>
      <c r="K1449" s="34">
        <f t="shared" si="726"/>
        <v>6</v>
      </c>
      <c r="L1449" s="34">
        <f t="shared" si="727"/>
        <v>4500</v>
      </c>
      <c r="M1449" s="34">
        <v>2</v>
      </c>
      <c r="N1449" s="34">
        <v>1</v>
      </c>
      <c r="O1449" s="34"/>
      <c r="P1449" s="34">
        <f t="shared" si="728"/>
        <v>3</v>
      </c>
      <c r="Q1449" s="34">
        <f t="shared" si="729"/>
        <v>2250</v>
      </c>
      <c r="R1449" s="34">
        <v>7</v>
      </c>
      <c r="S1449" s="34"/>
      <c r="T1449" s="34"/>
      <c r="U1449" s="37">
        <f t="shared" si="730"/>
        <v>7</v>
      </c>
      <c r="V1449" s="34">
        <f t="shared" si="731"/>
        <v>5250</v>
      </c>
      <c r="W1449" s="57">
        <f t="shared" si="732"/>
        <v>24</v>
      </c>
      <c r="X1449" s="57"/>
      <c r="Y1449" s="181"/>
      <c r="Z1449" s="201">
        <v>750</v>
      </c>
      <c r="AA1449" s="35">
        <f t="shared" si="733"/>
        <v>18000</v>
      </c>
    </row>
    <row r="1450" spans="1:27" ht="15" customHeight="1">
      <c r="A1450" s="195" t="s">
        <v>1425</v>
      </c>
      <c r="B1450" s="186" t="s">
        <v>150</v>
      </c>
      <c r="C1450" s="40">
        <v>12</v>
      </c>
      <c r="D1450" s="40">
        <v>3</v>
      </c>
      <c r="E1450" s="40"/>
      <c r="F1450" s="37">
        <f t="shared" si="724"/>
        <v>15</v>
      </c>
      <c r="G1450" s="37">
        <f t="shared" si="725"/>
        <v>11086.5</v>
      </c>
      <c r="H1450" s="37">
        <v>12</v>
      </c>
      <c r="I1450" s="37"/>
      <c r="J1450" s="37"/>
      <c r="K1450" s="37">
        <f t="shared" si="726"/>
        <v>12</v>
      </c>
      <c r="L1450" s="37">
        <f t="shared" si="727"/>
        <v>8869.2000000000007</v>
      </c>
      <c r="M1450" s="37">
        <v>2</v>
      </c>
      <c r="N1450" s="37">
        <v>2</v>
      </c>
      <c r="O1450" s="37">
        <v>2</v>
      </c>
      <c r="P1450" s="37">
        <f t="shared" si="728"/>
        <v>6</v>
      </c>
      <c r="Q1450" s="37">
        <f t="shared" si="729"/>
        <v>4434.6000000000004</v>
      </c>
      <c r="R1450" s="37">
        <v>5</v>
      </c>
      <c r="S1450" s="37">
        <v>1</v>
      </c>
      <c r="T1450" s="37"/>
      <c r="U1450" s="37">
        <f t="shared" si="730"/>
        <v>6</v>
      </c>
      <c r="V1450" s="37">
        <f t="shared" si="731"/>
        <v>4434.6000000000004</v>
      </c>
      <c r="W1450" s="57">
        <f t="shared" si="732"/>
        <v>39</v>
      </c>
      <c r="X1450" s="87"/>
      <c r="Y1450" s="60"/>
      <c r="Z1450" s="201">
        <v>739.1</v>
      </c>
      <c r="AA1450" s="52">
        <f t="shared" si="733"/>
        <v>28824.9</v>
      </c>
    </row>
    <row r="1451" spans="1:27" ht="15" customHeight="1">
      <c r="A1451" s="195" t="s">
        <v>1337</v>
      </c>
      <c r="B1451" s="186" t="s">
        <v>30</v>
      </c>
      <c r="C1451" s="48"/>
      <c r="D1451" s="48"/>
      <c r="E1451" s="48"/>
      <c r="F1451" s="34">
        <f t="shared" si="724"/>
        <v>0</v>
      </c>
      <c r="G1451" s="34">
        <f t="shared" si="725"/>
        <v>0</v>
      </c>
      <c r="H1451" s="34"/>
      <c r="I1451" s="34"/>
      <c r="J1451" s="34">
        <v>2</v>
      </c>
      <c r="K1451" s="34">
        <f t="shared" si="726"/>
        <v>2</v>
      </c>
      <c r="L1451" s="34">
        <f t="shared" si="727"/>
        <v>0</v>
      </c>
      <c r="M1451" s="34"/>
      <c r="N1451" s="34"/>
      <c r="O1451" s="34"/>
      <c r="P1451" s="34">
        <f t="shared" si="728"/>
        <v>0</v>
      </c>
      <c r="Q1451" s="34">
        <f t="shared" si="729"/>
        <v>0</v>
      </c>
      <c r="R1451" s="34"/>
      <c r="S1451" s="34"/>
      <c r="T1451" s="34"/>
      <c r="U1451" s="37">
        <f t="shared" si="730"/>
        <v>0</v>
      </c>
      <c r="V1451" s="34">
        <f t="shared" si="731"/>
        <v>0</v>
      </c>
      <c r="W1451" s="57">
        <f t="shared" si="732"/>
        <v>2</v>
      </c>
      <c r="X1451" s="87"/>
      <c r="Y1451" s="61"/>
      <c r="Z1451" s="201"/>
      <c r="AA1451" s="35">
        <f t="shared" si="733"/>
        <v>0</v>
      </c>
    </row>
    <row r="1452" spans="1:27" ht="15" customHeight="1">
      <c r="A1452" s="195" t="s">
        <v>1860</v>
      </c>
      <c r="B1452" s="186" t="s">
        <v>861</v>
      </c>
      <c r="C1452" s="48">
        <v>1</v>
      </c>
      <c r="D1452" s="48"/>
      <c r="E1452" s="48"/>
      <c r="F1452" s="34">
        <f t="shared" si="724"/>
        <v>1</v>
      </c>
      <c r="G1452" s="34">
        <f t="shared" si="725"/>
        <v>1400</v>
      </c>
      <c r="H1452" s="34">
        <v>3</v>
      </c>
      <c r="I1452" s="34"/>
      <c r="J1452" s="34">
        <v>1</v>
      </c>
      <c r="K1452" s="34">
        <f t="shared" si="726"/>
        <v>4</v>
      </c>
      <c r="L1452" s="34">
        <f t="shared" si="727"/>
        <v>5600</v>
      </c>
      <c r="M1452" s="34">
        <v>2</v>
      </c>
      <c r="N1452" s="34"/>
      <c r="O1452" s="34"/>
      <c r="P1452" s="34">
        <f t="shared" si="728"/>
        <v>2</v>
      </c>
      <c r="Q1452" s="34">
        <f t="shared" si="729"/>
        <v>2800</v>
      </c>
      <c r="R1452" s="34">
        <v>2</v>
      </c>
      <c r="S1452" s="34"/>
      <c r="T1452" s="34"/>
      <c r="U1452" s="37">
        <f t="shared" si="730"/>
        <v>2</v>
      </c>
      <c r="V1452" s="34">
        <f t="shared" si="731"/>
        <v>2800</v>
      </c>
      <c r="W1452" s="57">
        <f t="shared" si="732"/>
        <v>9</v>
      </c>
      <c r="X1452" s="87"/>
      <c r="Y1452" s="61"/>
      <c r="Z1452" s="201">
        <v>1400</v>
      </c>
      <c r="AA1452" s="35">
        <f t="shared" si="733"/>
        <v>12600</v>
      </c>
    </row>
    <row r="1453" spans="1:27" ht="15" customHeight="1">
      <c r="A1453" s="195" t="s">
        <v>1338</v>
      </c>
      <c r="B1453" s="186" t="s">
        <v>150</v>
      </c>
      <c r="C1453" s="48"/>
      <c r="D1453" s="48">
        <v>1</v>
      </c>
      <c r="E1453" s="48">
        <v>4</v>
      </c>
      <c r="F1453" s="34">
        <f t="shared" si="724"/>
        <v>5</v>
      </c>
      <c r="G1453" s="34">
        <f t="shared" si="725"/>
        <v>20900</v>
      </c>
      <c r="H1453" s="34"/>
      <c r="I1453" s="34"/>
      <c r="J1453" s="34"/>
      <c r="K1453" s="34">
        <f t="shared" si="726"/>
        <v>0</v>
      </c>
      <c r="L1453" s="34">
        <f t="shared" si="727"/>
        <v>0</v>
      </c>
      <c r="M1453" s="34"/>
      <c r="N1453" s="34"/>
      <c r="O1453" s="34"/>
      <c r="P1453" s="34">
        <f t="shared" si="728"/>
        <v>0</v>
      </c>
      <c r="Q1453" s="34">
        <f t="shared" si="729"/>
        <v>0</v>
      </c>
      <c r="R1453" s="34">
        <v>1</v>
      </c>
      <c r="S1453" s="34">
        <v>1</v>
      </c>
      <c r="T1453" s="34"/>
      <c r="U1453" s="37">
        <f t="shared" si="730"/>
        <v>2</v>
      </c>
      <c r="V1453" s="34">
        <f t="shared" si="731"/>
        <v>8360</v>
      </c>
      <c r="W1453" s="57">
        <f t="shared" si="732"/>
        <v>7</v>
      </c>
      <c r="X1453" s="87"/>
      <c r="Y1453" s="61"/>
      <c r="Z1453" s="201">
        <v>4180</v>
      </c>
      <c r="AA1453" s="35">
        <f t="shared" si="733"/>
        <v>29260</v>
      </c>
    </row>
    <row r="1454" spans="1:27" ht="15" customHeight="1">
      <c r="A1454" s="195" t="s">
        <v>1339</v>
      </c>
      <c r="B1454" s="186" t="s">
        <v>60</v>
      </c>
      <c r="C1454" s="48">
        <v>1</v>
      </c>
      <c r="D1454" s="48"/>
      <c r="E1454" s="48"/>
      <c r="F1454" s="34">
        <f t="shared" si="724"/>
        <v>1</v>
      </c>
      <c r="G1454" s="34">
        <f t="shared" si="725"/>
        <v>500</v>
      </c>
      <c r="H1454" s="34">
        <v>1</v>
      </c>
      <c r="I1454" s="34"/>
      <c r="J1454" s="34"/>
      <c r="K1454" s="34">
        <f t="shared" si="726"/>
        <v>1</v>
      </c>
      <c r="L1454" s="34">
        <f t="shared" si="727"/>
        <v>500</v>
      </c>
      <c r="M1454" s="34">
        <v>1</v>
      </c>
      <c r="N1454" s="34"/>
      <c r="O1454" s="34"/>
      <c r="P1454" s="34">
        <f t="shared" si="728"/>
        <v>1</v>
      </c>
      <c r="Q1454" s="34">
        <f t="shared" si="729"/>
        <v>500</v>
      </c>
      <c r="R1454" s="34"/>
      <c r="S1454" s="34">
        <v>1</v>
      </c>
      <c r="T1454" s="34"/>
      <c r="U1454" s="37">
        <f t="shared" si="730"/>
        <v>1</v>
      </c>
      <c r="V1454" s="34">
        <f t="shared" si="731"/>
        <v>500</v>
      </c>
      <c r="W1454" s="57">
        <f t="shared" si="732"/>
        <v>4</v>
      </c>
      <c r="X1454" s="87"/>
      <c r="Y1454" s="61"/>
      <c r="Z1454" s="201">
        <v>500</v>
      </c>
      <c r="AA1454" s="35">
        <f t="shared" si="733"/>
        <v>2000</v>
      </c>
    </row>
    <row r="1455" spans="1:27" ht="15" customHeight="1">
      <c r="A1455" s="195" t="s">
        <v>1340</v>
      </c>
      <c r="B1455" s="186" t="s">
        <v>60</v>
      </c>
      <c r="C1455" s="78">
        <v>1</v>
      </c>
      <c r="D1455" s="78">
        <v>8</v>
      </c>
      <c r="E1455" s="78"/>
      <c r="F1455" s="34">
        <f t="shared" si="724"/>
        <v>9</v>
      </c>
      <c r="G1455" s="34">
        <f t="shared" si="725"/>
        <v>4500</v>
      </c>
      <c r="H1455" s="44">
        <v>1</v>
      </c>
      <c r="I1455" s="44"/>
      <c r="J1455" s="44">
        <v>1</v>
      </c>
      <c r="K1455" s="34">
        <f t="shared" si="726"/>
        <v>2</v>
      </c>
      <c r="L1455" s="34">
        <f t="shared" si="727"/>
        <v>1000</v>
      </c>
      <c r="M1455" s="44">
        <v>5</v>
      </c>
      <c r="N1455" s="44"/>
      <c r="O1455" s="44"/>
      <c r="P1455" s="34">
        <f t="shared" si="728"/>
        <v>5</v>
      </c>
      <c r="Q1455" s="34">
        <f t="shared" si="729"/>
        <v>2500</v>
      </c>
      <c r="R1455" s="44">
        <v>4</v>
      </c>
      <c r="S1455" s="44">
        <v>1</v>
      </c>
      <c r="T1455" s="44"/>
      <c r="U1455" s="37">
        <f t="shared" si="730"/>
        <v>5</v>
      </c>
      <c r="V1455" s="34">
        <f t="shared" si="731"/>
        <v>2500</v>
      </c>
      <c r="W1455" s="57">
        <f t="shared" si="732"/>
        <v>21</v>
      </c>
      <c r="X1455" s="88"/>
      <c r="Y1455" s="64"/>
      <c r="Z1455" s="201">
        <v>500</v>
      </c>
      <c r="AA1455" s="35">
        <f t="shared" si="733"/>
        <v>10500</v>
      </c>
    </row>
    <row r="1456" spans="1:27" ht="15" customHeight="1">
      <c r="A1456" s="195" t="s">
        <v>1341</v>
      </c>
      <c r="B1456" s="186" t="s">
        <v>60</v>
      </c>
      <c r="C1456" s="78"/>
      <c r="D1456" s="78">
        <v>8</v>
      </c>
      <c r="E1456" s="78"/>
      <c r="F1456" s="34">
        <f t="shared" si="724"/>
        <v>8</v>
      </c>
      <c r="G1456" s="34">
        <f t="shared" si="725"/>
        <v>3600</v>
      </c>
      <c r="H1456" s="44"/>
      <c r="I1456" s="44"/>
      <c r="J1456" s="44"/>
      <c r="K1456" s="34">
        <f t="shared" si="726"/>
        <v>0</v>
      </c>
      <c r="L1456" s="34">
        <f t="shared" si="727"/>
        <v>0</v>
      </c>
      <c r="M1456" s="44">
        <v>4</v>
      </c>
      <c r="N1456" s="44"/>
      <c r="O1456" s="44"/>
      <c r="P1456" s="34">
        <f t="shared" si="728"/>
        <v>4</v>
      </c>
      <c r="Q1456" s="34">
        <f t="shared" si="729"/>
        <v>1800</v>
      </c>
      <c r="R1456" s="44">
        <v>4</v>
      </c>
      <c r="S1456" s="44"/>
      <c r="T1456" s="44"/>
      <c r="U1456" s="37">
        <f t="shared" si="730"/>
        <v>4</v>
      </c>
      <c r="V1456" s="34">
        <f t="shared" si="731"/>
        <v>1800</v>
      </c>
      <c r="W1456" s="57">
        <f t="shared" si="732"/>
        <v>16</v>
      </c>
      <c r="X1456" s="88"/>
      <c r="Y1456" s="64"/>
      <c r="Z1456" s="201">
        <v>450</v>
      </c>
      <c r="AA1456" s="35">
        <f t="shared" si="733"/>
        <v>7200</v>
      </c>
    </row>
    <row r="1457" spans="1:27" ht="15" customHeight="1">
      <c r="A1457" s="195" t="s">
        <v>1342</v>
      </c>
      <c r="B1457" s="186" t="s">
        <v>60</v>
      </c>
      <c r="C1457" s="78"/>
      <c r="D1457" s="78">
        <v>4</v>
      </c>
      <c r="E1457" s="78"/>
      <c r="F1457" s="34">
        <f t="shared" si="724"/>
        <v>4</v>
      </c>
      <c r="G1457" s="34">
        <f t="shared" si="725"/>
        <v>8000</v>
      </c>
      <c r="H1457" s="44"/>
      <c r="I1457" s="44"/>
      <c r="J1457" s="44">
        <v>1</v>
      </c>
      <c r="K1457" s="34">
        <f t="shared" si="726"/>
        <v>1</v>
      </c>
      <c r="L1457" s="34">
        <f t="shared" si="727"/>
        <v>2000</v>
      </c>
      <c r="M1457" s="44"/>
      <c r="N1457" s="44"/>
      <c r="O1457" s="44"/>
      <c r="P1457" s="34">
        <f t="shared" si="728"/>
        <v>0</v>
      </c>
      <c r="Q1457" s="34">
        <f t="shared" si="729"/>
        <v>0</v>
      </c>
      <c r="R1457" s="44">
        <v>4</v>
      </c>
      <c r="S1457" s="44"/>
      <c r="T1457" s="44"/>
      <c r="U1457" s="37">
        <f t="shared" si="730"/>
        <v>4</v>
      </c>
      <c r="V1457" s="34">
        <f t="shared" si="731"/>
        <v>8000</v>
      </c>
      <c r="W1457" s="57">
        <f t="shared" si="732"/>
        <v>9</v>
      </c>
      <c r="X1457" s="88"/>
      <c r="Y1457" s="64"/>
      <c r="Z1457" s="201">
        <v>2000</v>
      </c>
      <c r="AA1457" s="35">
        <f t="shared" si="733"/>
        <v>18000</v>
      </c>
    </row>
    <row r="1458" spans="1:27" ht="15" customHeight="1">
      <c r="A1458" s="195" t="s">
        <v>1343</v>
      </c>
      <c r="B1458" s="186" t="s">
        <v>60</v>
      </c>
      <c r="C1458" s="48">
        <v>2</v>
      </c>
      <c r="D1458" s="48">
        <v>14</v>
      </c>
      <c r="E1458" s="48"/>
      <c r="F1458" s="34">
        <f t="shared" si="724"/>
        <v>16</v>
      </c>
      <c r="G1458" s="34">
        <f t="shared" si="725"/>
        <v>8000</v>
      </c>
      <c r="H1458" s="34">
        <v>2</v>
      </c>
      <c r="I1458" s="34"/>
      <c r="J1458" s="34"/>
      <c r="K1458" s="34">
        <f t="shared" si="726"/>
        <v>2</v>
      </c>
      <c r="L1458" s="34">
        <f t="shared" si="727"/>
        <v>1000</v>
      </c>
      <c r="M1458" s="34">
        <v>7</v>
      </c>
      <c r="N1458" s="34">
        <v>3</v>
      </c>
      <c r="O1458" s="34"/>
      <c r="P1458" s="34">
        <f t="shared" si="728"/>
        <v>10</v>
      </c>
      <c r="Q1458" s="34">
        <f t="shared" si="729"/>
        <v>5000</v>
      </c>
      <c r="R1458" s="34">
        <v>6</v>
      </c>
      <c r="S1458" s="34">
        <v>6</v>
      </c>
      <c r="T1458" s="34"/>
      <c r="U1458" s="37">
        <f t="shared" si="730"/>
        <v>12</v>
      </c>
      <c r="V1458" s="34">
        <f t="shared" si="731"/>
        <v>6000</v>
      </c>
      <c r="W1458" s="57">
        <f t="shared" si="732"/>
        <v>40</v>
      </c>
      <c r="X1458" s="57"/>
      <c r="Y1458" s="181"/>
      <c r="Z1458" s="201">
        <v>500</v>
      </c>
      <c r="AA1458" s="35">
        <f t="shared" si="733"/>
        <v>20000</v>
      </c>
    </row>
    <row r="1459" spans="1:27" ht="15" customHeight="1">
      <c r="A1459" s="195" t="s">
        <v>1344</v>
      </c>
      <c r="B1459" s="186" t="s">
        <v>150</v>
      </c>
      <c r="C1459" s="48"/>
      <c r="D1459" s="48"/>
      <c r="E1459" s="48"/>
      <c r="F1459" s="34">
        <f t="shared" si="714"/>
        <v>0</v>
      </c>
      <c r="G1459" s="34">
        <f t="shared" si="715"/>
        <v>0</v>
      </c>
      <c r="H1459" s="34"/>
      <c r="I1459" s="34"/>
      <c r="J1459" s="34"/>
      <c r="K1459" s="34">
        <f t="shared" si="716"/>
        <v>0</v>
      </c>
      <c r="L1459" s="34">
        <f t="shared" si="717"/>
        <v>0</v>
      </c>
      <c r="M1459" s="34"/>
      <c r="N1459" s="34"/>
      <c r="O1459" s="34"/>
      <c r="P1459" s="34">
        <f t="shared" si="718"/>
        <v>0</v>
      </c>
      <c r="Q1459" s="34">
        <f t="shared" si="719"/>
        <v>0</v>
      </c>
      <c r="R1459" s="34"/>
      <c r="S1459" s="34"/>
      <c r="T1459" s="34"/>
      <c r="U1459" s="37">
        <f t="shared" si="720"/>
        <v>0</v>
      </c>
      <c r="V1459" s="34">
        <f t="shared" si="721"/>
        <v>0</v>
      </c>
      <c r="W1459" s="57">
        <f t="shared" si="722"/>
        <v>0</v>
      </c>
      <c r="X1459" s="87"/>
      <c r="Y1459" s="61"/>
      <c r="Z1459" s="201">
        <v>3960</v>
      </c>
      <c r="AA1459" s="35">
        <f t="shared" si="723"/>
        <v>0</v>
      </c>
    </row>
    <row r="1460" spans="1:27" ht="15" customHeight="1">
      <c r="A1460" s="195" t="s">
        <v>1345</v>
      </c>
      <c r="B1460" s="186" t="s">
        <v>30</v>
      </c>
      <c r="C1460" s="48"/>
      <c r="D1460" s="48">
        <v>2</v>
      </c>
      <c r="E1460" s="48"/>
      <c r="F1460" s="34">
        <f t="shared" si="714"/>
        <v>2</v>
      </c>
      <c r="G1460" s="34">
        <f t="shared" si="715"/>
        <v>900</v>
      </c>
      <c r="H1460" s="34"/>
      <c r="I1460" s="34"/>
      <c r="J1460" s="34"/>
      <c r="K1460" s="34">
        <f t="shared" si="716"/>
        <v>0</v>
      </c>
      <c r="L1460" s="34">
        <f t="shared" si="717"/>
        <v>0</v>
      </c>
      <c r="M1460" s="34"/>
      <c r="N1460" s="34"/>
      <c r="O1460" s="34"/>
      <c r="P1460" s="34">
        <f t="shared" si="718"/>
        <v>0</v>
      </c>
      <c r="Q1460" s="34">
        <f t="shared" si="719"/>
        <v>0</v>
      </c>
      <c r="R1460" s="34"/>
      <c r="S1460" s="34"/>
      <c r="T1460" s="34"/>
      <c r="U1460" s="37">
        <f t="shared" si="720"/>
        <v>0</v>
      </c>
      <c r="V1460" s="34">
        <f t="shared" si="721"/>
        <v>0</v>
      </c>
      <c r="W1460" s="57">
        <f t="shared" si="722"/>
        <v>2</v>
      </c>
      <c r="X1460" s="87"/>
      <c r="Y1460" s="61"/>
      <c r="Z1460" s="201">
        <v>450</v>
      </c>
      <c r="AA1460" s="35">
        <f t="shared" si="723"/>
        <v>900</v>
      </c>
    </row>
    <row r="1461" spans="1:27" ht="15" customHeight="1">
      <c r="A1461" s="195" t="s">
        <v>1346</v>
      </c>
      <c r="B1461" s="186" t="s">
        <v>60</v>
      </c>
      <c r="C1461" s="78"/>
      <c r="D1461" s="78"/>
      <c r="E1461" s="78"/>
      <c r="F1461" s="34">
        <f t="shared" si="714"/>
        <v>0</v>
      </c>
      <c r="G1461" s="34">
        <f t="shared" si="715"/>
        <v>0</v>
      </c>
      <c r="H1461" s="44"/>
      <c r="I1461" s="44"/>
      <c r="J1461" s="44"/>
      <c r="K1461" s="34">
        <f t="shared" si="716"/>
        <v>0</v>
      </c>
      <c r="L1461" s="34">
        <f t="shared" si="717"/>
        <v>0</v>
      </c>
      <c r="M1461" s="44"/>
      <c r="N1461" s="44"/>
      <c r="O1461" s="44"/>
      <c r="P1461" s="34">
        <f t="shared" si="718"/>
        <v>0</v>
      </c>
      <c r="Q1461" s="34">
        <f t="shared" si="719"/>
        <v>0</v>
      </c>
      <c r="R1461" s="44"/>
      <c r="S1461" s="44"/>
      <c r="T1461" s="44"/>
      <c r="U1461" s="37">
        <f t="shared" si="720"/>
        <v>0</v>
      </c>
      <c r="V1461" s="34">
        <f t="shared" si="721"/>
        <v>0</v>
      </c>
      <c r="W1461" s="57">
        <f t="shared" si="722"/>
        <v>0</v>
      </c>
      <c r="X1461" s="88"/>
      <c r="Y1461" s="64"/>
      <c r="Z1461" s="201"/>
      <c r="AA1461" s="35">
        <f t="shared" si="723"/>
        <v>0</v>
      </c>
    </row>
    <row r="1462" spans="1:27" ht="15" customHeight="1">
      <c r="A1462" s="195" t="s">
        <v>1674</v>
      </c>
      <c r="B1462" s="186" t="s">
        <v>861</v>
      </c>
      <c r="C1462" s="78">
        <v>3</v>
      </c>
      <c r="D1462" s="78"/>
      <c r="E1462" s="78"/>
      <c r="F1462" s="34">
        <f t="shared" si="714"/>
        <v>3</v>
      </c>
      <c r="G1462" s="34">
        <f t="shared" si="715"/>
        <v>1200</v>
      </c>
      <c r="H1462" s="44"/>
      <c r="I1462" s="44"/>
      <c r="J1462" s="44">
        <v>1</v>
      </c>
      <c r="K1462" s="34">
        <f t="shared" si="716"/>
        <v>1</v>
      </c>
      <c r="L1462" s="34">
        <f t="shared" si="717"/>
        <v>400</v>
      </c>
      <c r="M1462" s="44"/>
      <c r="N1462" s="44"/>
      <c r="O1462" s="44"/>
      <c r="P1462" s="34">
        <f t="shared" si="718"/>
        <v>0</v>
      </c>
      <c r="Q1462" s="34">
        <f t="shared" si="719"/>
        <v>0</v>
      </c>
      <c r="R1462" s="44"/>
      <c r="S1462" s="44"/>
      <c r="T1462" s="44"/>
      <c r="U1462" s="37">
        <f t="shared" si="720"/>
        <v>0</v>
      </c>
      <c r="V1462" s="34">
        <f t="shared" si="721"/>
        <v>0</v>
      </c>
      <c r="W1462" s="57">
        <f t="shared" si="722"/>
        <v>4</v>
      </c>
      <c r="X1462" s="88"/>
      <c r="Y1462" s="64"/>
      <c r="Z1462" s="201">
        <v>400</v>
      </c>
      <c r="AA1462" s="35">
        <f t="shared" si="723"/>
        <v>1600</v>
      </c>
    </row>
    <row r="1463" spans="1:27" ht="15" customHeight="1">
      <c r="A1463" s="195" t="s">
        <v>1347</v>
      </c>
      <c r="B1463" s="186" t="s">
        <v>861</v>
      </c>
      <c r="C1463" s="78">
        <v>3</v>
      </c>
      <c r="D1463" s="78"/>
      <c r="E1463" s="78"/>
      <c r="F1463" s="34">
        <f t="shared" si="714"/>
        <v>3</v>
      </c>
      <c r="G1463" s="34">
        <f t="shared" si="715"/>
        <v>6750</v>
      </c>
      <c r="H1463" s="44"/>
      <c r="I1463" s="44"/>
      <c r="J1463" s="44"/>
      <c r="K1463" s="34">
        <f t="shared" si="716"/>
        <v>0</v>
      </c>
      <c r="L1463" s="34">
        <f t="shared" si="717"/>
        <v>0</v>
      </c>
      <c r="M1463" s="44"/>
      <c r="N1463" s="44"/>
      <c r="O1463" s="44"/>
      <c r="P1463" s="34">
        <f t="shared" si="718"/>
        <v>0</v>
      </c>
      <c r="Q1463" s="34">
        <f t="shared" si="719"/>
        <v>0</v>
      </c>
      <c r="R1463" s="44"/>
      <c r="S1463" s="44"/>
      <c r="T1463" s="44"/>
      <c r="U1463" s="37">
        <f t="shared" si="720"/>
        <v>0</v>
      </c>
      <c r="V1463" s="34">
        <f t="shared" si="721"/>
        <v>0</v>
      </c>
      <c r="W1463" s="57">
        <f t="shared" si="722"/>
        <v>3</v>
      </c>
      <c r="X1463" s="88"/>
      <c r="Y1463" s="64"/>
      <c r="Z1463" s="201">
        <v>2250</v>
      </c>
      <c r="AA1463" s="35">
        <f t="shared" si="723"/>
        <v>6750</v>
      </c>
    </row>
    <row r="1464" spans="1:27" ht="15" customHeight="1">
      <c r="A1464" s="195" t="s">
        <v>1348</v>
      </c>
      <c r="B1464" s="186" t="s">
        <v>60</v>
      </c>
      <c r="C1464" s="48">
        <v>1</v>
      </c>
      <c r="D1464" s="48"/>
      <c r="E1464" s="48"/>
      <c r="F1464" s="34">
        <f t="shared" si="714"/>
        <v>1</v>
      </c>
      <c r="G1464" s="34">
        <f t="shared" si="715"/>
        <v>500</v>
      </c>
      <c r="H1464" s="34">
        <v>1</v>
      </c>
      <c r="I1464" s="34"/>
      <c r="J1464" s="34">
        <v>1</v>
      </c>
      <c r="K1464" s="34">
        <f t="shared" si="716"/>
        <v>2</v>
      </c>
      <c r="L1464" s="34">
        <f t="shared" si="717"/>
        <v>1000</v>
      </c>
      <c r="M1464" s="34">
        <v>1</v>
      </c>
      <c r="N1464" s="34"/>
      <c r="O1464" s="34"/>
      <c r="P1464" s="34">
        <f t="shared" si="718"/>
        <v>1</v>
      </c>
      <c r="Q1464" s="34">
        <f t="shared" si="719"/>
        <v>500</v>
      </c>
      <c r="R1464" s="34"/>
      <c r="S1464" s="34">
        <v>1</v>
      </c>
      <c r="T1464" s="34"/>
      <c r="U1464" s="37">
        <f t="shared" si="720"/>
        <v>1</v>
      </c>
      <c r="V1464" s="34">
        <f t="shared" si="721"/>
        <v>500</v>
      </c>
      <c r="W1464" s="57">
        <f t="shared" si="722"/>
        <v>5</v>
      </c>
      <c r="X1464" s="57"/>
      <c r="Y1464" s="181"/>
      <c r="Z1464" s="201">
        <v>500</v>
      </c>
      <c r="AA1464" s="35">
        <f t="shared" si="723"/>
        <v>2500</v>
      </c>
    </row>
    <row r="1465" spans="1:27" ht="15" customHeight="1">
      <c r="A1465" s="195" t="s">
        <v>1349</v>
      </c>
      <c r="B1465" s="186" t="s">
        <v>30</v>
      </c>
      <c r="C1465" s="40"/>
      <c r="D1465" s="40"/>
      <c r="E1465" s="40"/>
      <c r="F1465" s="37">
        <f t="shared" si="714"/>
        <v>0</v>
      </c>
      <c r="G1465" s="37">
        <f t="shared" si="715"/>
        <v>0</v>
      </c>
      <c r="H1465" s="37">
        <v>1</v>
      </c>
      <c r="I1465" s="37"/>
      <c r="J1465" s="37"/>
      <c r="K1465" s="37">
        <f t="shared" si="716"/>
        <v>1</v>
      </c>
      <c r="L1465" s="37">
        <f t="shared" si="717"/>
        <v>1500</v>
      </c>
      <c r="M1465" s="37"/>
      <c r="N1465" s="37"/>
      <c r="O1465" s="37"/>
      <c r="P1465" s="37">
        <f t="shared" si="718"/>
        <v>0</v>
      </c>
      <c r="Q1465" s="37">
        <f t="shared" si="719"/>
        <v>0</v>
      </c>
      <c r="R1465" s="37"/>
      <c r="S1465" s="37"/>
      <c r="T1465" s="37"/>
      <c r="U1465" s="37">
        <f t="shared" si="720"/>
        <v>0</v>
      </c>
      <c r="V1465" s="37">
        <f t="shared" si="721"/>
        <v>0</v>
      </c>
      <c r="W1465" s="57">
        <f t="shared" si="722"/>
        <v>1</v>
      </c>
      <c r="X1465" s="87"/>
      <c r="Y1465" s="60"/>
      <c r="Z1465" s="201">
        <v>1500</v>
      </c>
      <c r="AA1465" s="52">
        <f t="shared" si="723"/>
        <v>1500</v>
      </c>
    </row>
    <row r="1466" spans="1:27" ht="15" customHeight="1">
      <c r="A1466" s="195" t="s">
        <v>1350</v>
      </c>
      <c r="B1466" s="186" t="s">
        <v>150</v>
      </c>
      <c r="C1466" s="48"/>
      <c r="D1466" s="48"/>
      <c r="E1466" s="48"/>
      <c r="F1466" s="34">
        <f t="shared" si="714"/>
        <v>0</v>
      </c>
      <c r="G1466" s="34">
        <f t="shared" si="715"/>
        <v>0</v>
      </c>
      <c r="H1466" s="34"/>
      <c r="I1466" s="34"/>
      <c r="J1466" s="34"/>
      <c r="K1466" s="34">
        <f t="shared" si="716"/>
        <v>0</v>
      </c>
      <c r="L1466" s="34">
        <f t="shared" si="717"/>
        <v>0</v>
      </c>
      <c r="M1466" s="34"/>
      <c r="N1466" s="34"/>
      <c r="O1466" s="34"/>
      <c r="P1466" s="34">
        <f t="shared" si="718"/>
        <v>0</v>
      </c>
      <c r="Q1466" s="34">
        <f t="shared" si="719"/>
        <v>0</v>
      </c>
      <c r="R1466" s="34"/>
      <c r="S1466" s="34"/>
      <c r="T1466" s="34"/>
      <c r="U1466" s="37">
        <f t="shared" si="720"/>
        <v>0</v>
      </c>
      <c r="V1466" s="34">
        <f t="shared" si="721"/>
        <v>0</v>
      </c>
      <c r="W1466" s="57">
        <f t="shared" si="722"/>
        <v>0</v>
      </c>
      <c r="X1466" s="87"/>
      <c r="Y1466" s="61"/>
      <c r="Z1466" s="201"/>
      <c r="AA1466" s="35">
        <f t="shared" si="723"/>
        <v>0</v>
      </c>
    </row>
    <row r="1467" spans="1:27" ht="15" customHeight="1">
      <c r="A1467" s="195" t="s">
        <v>1351</v>
      </c>
      <c r="B1467" s="186" t="s">
        <v>150</v>
      </c>
      <c r="C1467" s="48"/>
      <c r="D1467" s="48"/>
      <c r="E1467" s="48"/>
      <c r="F1467" s="34">
        <f t="shared" si="714"/>
        <v>0</v>
      </c>
      <c r="G1467" s="34">
        <f t="shared" si="715"/>
        <v>0</v>
      </c>
      <c r="H1467" s="34"/>
      <c r="I1467" s="34"/>
      <c r="J1467" s="34"/>
      <c r="K1467" s="34">
        <f t="shared" si="716"/>
        <v>0</v>
      </c>
      <c r="L1467" s="34">
        <f t="shared" si="717"/>
        <v>0</v>
      </c>
      <c r="M1467" s="34"/>
      <c r="N1467" s="34"/>
      <c r="O1467" s="34"/>
      <c r="P1467" s="34">
        <f t="shared" si="718"/>
        <v>0</v>
      </c>
      <c r="Q1467" s="34">
        <f t="shared" si="719"/>
        <v>0</v>
      </c>
      <c r="R1467" s="34"/>
      <c r="S1467" s="34"/>
      <c r="T1467" s="34"/>
      <c r="U1467" s="37">
        <f t="shared" si="720"/>
        <v>0</v>
      </c>
      <c r="V1467" s="34">
        <f t="shared" si="721"/>
        <v>0</v>
      </c>
      <c r="W1467" s="57">
        <f t="shared" si="722"/>
        <v>0</v>
      </c>
      <c r="X1467" s="87"/>
      <c r="Y1467" s="61"/>
      <c r="Z1467" s="201">
        <v>25000</v>
      </c>
      <c r="AA1467" s="35">
        <f t="shared" si="723"/>
        <v>0</v>
      </c>
    </row>
    <row r="1468" spans="1:27" ht="15" customHeight="1">
      <c r="A1468" s="195" t="s">
        <v>1352</v>
      </c>
      <c r="B1468" s="186" t="s">
        <v>30</v>
      </c>
      <c r="C1468" s="48">
        <v>2</v>
      </c>
      <c r="D1468" s="48">
        <v>4</v>
      </c>
      <c r="E1468" s="48"/>
      <c r="F1468" s="34">
        <f t="shared" si="714"/>
        <v>6</v>
      </c>
      <c r="G1468" s="34">
        <f t="shared" si="715"/>
        <v>0</v>
      </c>
      <c r="H1468" s="34"/>
      <c r="I1468" s="34"/>
      <c r="J1468" s="34">
        <v>4</v>
      </c>
      <c r="K1468" s="34">
        <f t="shared" si="716"/>
        <v>4</v>
      </c>
      <c r="L1468" s="34">
        <f t="shared" si="717"/>
        <v>0</v>
      </c>
      <c r="M1468" s="34"/>
      <c r="N1468" s="34"/>
      <c r="O1468" s="34"/>
      <c r="P1468" s="34">
        <f t="shared" si="718"/>
        <v>0</v>
      </c>
      <c r="Q1468" s="34">
        <f t="shared" si="719"/>
        <v>0</v>
      </c>
      <c r="R1468" s="34"/>
      <c r="S1468" s="34"/>
      <c r="T1468" s="34"/>
      <c r="U1468" s="37">
        <f t="shared" si="720"/>
        <v>0</v>
      </c>
      <c r="V1468" s="34">
        <f t="shared" si="721"/>
        <v>0</v>
      </c>
      <c r="W1468" s="57">
        <f t="shared" si="722"/>
        <v>10</v>
      </c>
      <c r="X1468" s="87"/>
      <c r="Y1468" s="61"/>
      <c r="Z1468" s="201"/>
      <c r="AA1468" s="35">
        <f t="shared" si="723"/>
        <v>0</v>
      </c>
    </row>
    <row r="1469" spans="1:27" ht="15" customHeight="1">
      <c r="A1469" s="195" t="s">
        <v>1353</v>
      </c>
      <c r="B1469" s="186" t="s">
        <v>30</v>
      </c>
      <c r="C1469" s="48"/>
      <c r="D1469" s="48"/>
      <c r="E1469" s="48"/>
      <c r="F1469" s="34">
        <f t="shared" si="714"/>
        <v>0</v>
      </c>
      <c r="G1469" s="34">
        <f t="shared" si="715"/>
        <v>0</v>
      </c>
      <c r="H1469" s="34"/>
      <c r="I1469" s="34"/>
      <c r="J1469" s="34"/>
      <c r="K1469" s="34">
        <f t="shared" si="716"/>
        <v>0</v>
      </c>
      <c r="L1469" s="34">
        <f t="shared" si="717"/>
        <v>0</v>
      </c>
      <c r="M1469" s="34"/>
      <c r="N1469" s="34"/>
      <c r="O1469" s="34"/>
      <c r="P1469" s="34">
        <f t="shared" si="718"/>
        <v>0</v>
      </c>
      <c r="Q1469" s="34">
        <f t="shared" si="719"/>
        <v>0</v>
      </c>
      <c r="R1469" s="34"/>
      <c r="S1469" s="34"/>
      <c r="T1469" s="34"/>
      <c r="U1469" s="37">
        <f t="shared" si="720"/>
        <v>0</v>
      </c>
      <c r="V1469" s="34">
        <f t="shared" si="721"/>
        <v>0</v>
      </c>
      <c r="W1469" s="57">
        <f t="shared" si="722"/>
        <v>0</v>
      </c>
      <c r="X1469" s="87"/>
      <c r="Y1469" s="61"/>
      <c r="Z1469" s="201"/>
      <c r="AA1469" s="35">
        <f t="shared" si="723"/>
        <v>0</v>
      </c>
    </row>
    <row r="1470" spans="1:27" ht="15" customHeight="1">
      <c r="A1470" s="195" t="s">
        <v>1354</v>
      </c>
      <c r="B1470" s="186" t="s">
        <v>36</v>
      </c>
      <c r="C1470" s="78"/>
      <c r="D1470" s="78"/>
      <c r="E1470" s="78"/>
      <c r="F1470" s="34">
        <f t="shared" si="714"/>
        <v>0</v>
      </c>
      <c r="G1470" s="34">
        <f t="shared" si="715"/>
        <v>0</v>
      </c>
      <c r="H1470" s="44"/>
      <c r="I1470" s="44"/>
      <c r="J1470" s="44"/>
      <c r="K1470" s="34">
        <f t="shared" si="716"/>
        <v>0</v>
      </c>
      <c r="L1470" s="34">
        <f t="shared" si="717"/>
        <v>0</v>
      </c>
      <c r="M1470" s="44"/>
      <c r="N1470" s="44"/>
      <c r="O1470" s="44"/>
      <c r="P1470" s="34">
        <f t="shared" si="718"/>
        <v>0</v>
      </c>
      <c r="Q1470" s="34">
        <f t="shared" si="719"/>
        <v>0</v>
      </c>
      <c r="R1470" s="44"/>
      <c r="S1470" s="44"/>
      <c r="T1470" s="44"/>
      <c r="U1470" s="37">
        <f t="shared" si="720"/>
        <v>0</v>
      </c>
      <c r="V1470" s="34">
        <f t="shared" si="721"/>
        <v>0</v>
      </c>
      <c r="W1470" s="57">
        <f t="shared" si="722"/>
        <v>0</v>
      </c>
      <c r="X1470" s="88"/>
      <c r="Y1470" s="64"/>
      <c r="Z1470" s="201"/>
      <c r="AA1470" s="35">
        <f t="shared" si="723"/>
        <v>0</v>
      </c>
    </row>
    <row r="1471" spans="1:27" ht="15" customHeight="1">
      <c r="A1471" s="195" t="s">
        <v>1355</v>
      </c>
      <c r="B1471" s="186" t="s">
        <v>30</v>
      </c>
      <c r="C1471" s="78"/>
      <c r="D1471" s="78"/>
      <c r="E1471" s="78">
        <v>1</v>
      </c>
      <c r="F1471" s="34">
        <f t="shared" si="714"/>
        <v>1</v>
      </c>
      <c r="G1471" s="34">
        <f t="shared" si="715"/>
        <v>3200</v>
      </c>
      <c r="H1471" s="44"/>
      <c r="I1471" s="44"/>
      <c r="J1471" s="44"/>
      <c r="K1471" s="34">
        <f t="shared" si="716"/>
        <v>0</v>
      </c>
      <c r="L1471" s="34">
        <f t="shared" si="717"/>
        <v>0</v>
      </c>
      <c r="M1471" s="44"/>
      <c r="N1471" s="44"/>
      <c r="O1471" s="44"/>
      <c r="P1471" s="34">
        <f t="shared" si="718"/>
        <v>0</v>
      </c>
      <c r="Q1471" s="34">
        <f t="shared" si="719"/>
        <v>0</v>
      </c>
      <c r="R1471" s="44"/>
      <c r="S1471" s="44"/>
      <c r="T1471" s="44"/>
      <c r="U1471" s="37">
        <f t="shared" si="720"/>
        <v>0</v>
      </c>
      <c r="V1471" s="34">
        <f t="shared" si="721"/>
        <v>0</v>
      </c>
      <c r="W1471" s="57">
        <f t="shared" si="722"/>
        <v>1</v>
      </c>
      <c r="X1471" s="88"/>
      <c r="Y1471" s="64"/>
      <c r="Z1471" s="201">
        <v>3200</v>
      </c>
      <c r="AA1471" s="35">
        <f t="shared" si="723"/>
        <v>3200</v>
      </c>
    </row>
    <row r="1472" spans="1:27" ht="15" customHeight="1">
      <c r="A1472" s="195" t="s">
        <v>1356</v>
      </c>
      <c r="B1472" s="186" t="s">
        <v>30</v>
      </c>
      <c r="C1472" s="78">
        <v>1</v>
      </c>
      <c r="D1472" s="78">
        <v>4</v>
      </c>
      <c r="E1472" s="78"/>
      <c r="F1472" s="34">
        <f t="shared" si="714"/>
        <v>5</v>
      </c>
      <c r="G1472" s="34">
        <f t="shared" si="715"/>
        <v>7500</v>
      </c>
      <c r="H1472" s="44">
        <v>1</v>
      </c>
      <c r="I1472" s="44">
        <v>1</v>
      </c>
      <c r="J1472" s="44"/>
      <c r="K1472" s="34">
        <f t="shared" si="716"/>
        <v>2</v>
      </c>
      <c r="L1472" s="34">
        <f t="shared" si="717"/>
        <v>3000</v>
      </c>
      <c r="M1472" s="44">
        <v>2</v>
      </c>
      <c r="N1472" s="44"/>
      <c r="O1472" s="44"/>
      <c r="P1472" s="34">
        <f t="shared" si="718"/>
        <v>2</v>
      </c>
      <c r="Q1472" s="34">
        <f t="shared" si="719"/>
        <v>3000</v>
      </c>
      <c r="R1472" s="44">
        <v>1</v>
      </c>
      <c r="S1472" s="44">
        <v>1</v>
      </c>
      <c r="T1472" s="44"/>
      <c r="U1472" s="37">
        <f t="shared" si="720"/>
        <v>2</v>
      </c>
      <c r="V1472" s="34">
        <f t="shared" si="721"/>
        <v>3000</v>
      </c>
      <c r="W1472" s="57">
        <f t="shared" si="722"/>
        <v>11</v>
      </c>
      <c r="X1472" s="88"/>
      <c r="Y1472" s="64"/>
      <c r="Z1472" s="201">
        <v>1500</v>
      </c>
      <c r="AA1472" s="35">
        <f t="shared" si="723"/>
        <v>16500</v>
      </c>
    </row>
    <row r="1473" spans="1:27" ht="15" customHeight="1">
      <c r="A1473" s="195" t="s">
        <v>1357</v>
      </c>
      <c r="B1473" s="186" t="s">
        <v>60</v>
      </c>
      <c r="C1473" s="48"/>
      <c r="D1473" s="48"/>
      <c r="E1473" s="48"/>
      <c r="F1473" s="34">
        <f t="shared" si="714"/>
        <v>0</v>
      </c>
      <c r="G1473" s="34">
        <f t="shared" si="715"/>
        <v>0</v>
      </c>
      <c r="H1473" s="34"/>
      <c r="I1473" s="34"/>
      <c r="J1473" s="34">
        <v>1</v>
      </c>
      <c r="K1473" s="34">
        <f t="shared" si="716"/>
        <v>1</v>
      </c>
      <c r="L1473" s="34">
        <f t="shared" si="717"/>
        <v>1400</v>
      </c>
      <c r="M1473" s="34"/>
      <c r="N1473" s="34">
        <v>3</v>
      </c>
      <c r="O1473" s="34"/>
      <c r="P1473" s="34">
        <f t="shared" si="718"/>
        <v>3</v>
      </c>
      <c r="Q1473" s="34">
        <f t="shared" si="719"/>
        <v>4200</v>
      </c>
      <c r="R1473" s="34"/>
      <c r="S1473" s="34"/>
      <c r="T1473" s="34"/>
      <c r="U1473" s="37">
        <f t="shared" si="720"/>
        <v>0</v>
      </c>
      <c r="V1473" s="34">
        <f t="shared" si="721"/>
        <v>0</v>
      </c>
      <c r="W1473" s="57">
        <f t="shared" si="722"/>
        <v>4</v>
      </c>
      <c r="X1473" s="57"/>
      <c r="Y1473" s="181"/>
      <c r="Z1473" s="201">
        <v>1400</v>
      </c>
      <c r="AA1473" s="35">
        <f t="shared" si="723"/>
        <v>5600</v>
      </c>
    </row>
    <row r="1474" spans="1:27" ht="15" customHeight="1">
      <c r="A1474" s="195" t="s">
        <v>1358</v>
      </c>
      <c r="B1474" s="186" t="s">
        <v>60</v>
      </c>
      <c r="C1474" s="40"/>
      <c r="D1474" s="40"/>
      <c r="E1474" s="40"/>
      <c r="F1474" s="37">
        <f t="shared" si="684"/>
        <v>0</v>
      </c>
      <c r="G1474" s="37">
        <f t="shared" si="614"/>
        <v>0</v>
      </c>
      <c r="H1474" s="37"/>
      <c r="I1474" s="37"/>
      <c r="J1474" s="37">
        <v>1</v>
      </c>
      <c r="K1474" s="37">
        <f t="shared" si="685"/>
        <v>1</v>
      </c>
      <c r="L1474" s="37">
        <f t="shared" si="689"/>
        <v>1400</v>
      </c>
      <c r="M1474" s="37"/>
      <c r="N1474" s="37">
        <v>3</v>
      </c>
      <c r="O1474" s="37"/>
      <c r="P1474" s="37">
        <f t="shared" si="686"/>
        <v>3</v>
      </c>
      <c r="Q1474" s="37">
        <f t="shared" si="615"/>
        <v>4200</v>
      </c>
      <c r="R1474" s="37"/>
      <c r="S1474" s="37"/>
      <c r="T1474" s="37"/>
      <c r="U1474" s="37">
        <f t="shared" si="687"/>
        <v>0</v>
      </c>
      <c r="V1474" s="37">
        <f t="shared" si="616"/>
        <v>0</v>
      </c>
      <c r="W1474" s="57">
        <f t="shared" si="713"/>
        <v>4</v>
      </c>
      <c r="X1474" s="87"/>
      <c r="Y1474" s="60"/>
      <c r="Z1474" s="201">
        <v>1400</v>
      </c>
      <c r="AA1474" s="52">
        <f t="shared" si="618"/>
        <v>5600</v>
      </c>
    </row>
    <row r="1475" spans="1:27" ht="15" customHeight="1">
      <c r="A1475" s="195" t="s">
        <v>1359</v>
      </c>
      <c r="B1475" s="186" t="s">
        <v>60</v>
      </c>
      <c r="C1475" s="48"/>
      <c r="D1475" s="48"/>
      <c r="E1475" s="48"/>
      <c r="F1475" s="34">
        <f t="shared" si="684"/>
        <v>0</v>
      </c>
      <c r="G1475" s="34">
        <f t="shared" si="614"/>
        <v>0</v>
      </c>
      <c r="H1475" s="34"/>
      <c r="I1475" s="34"/>
      <c r="J1475" s="34">
        <v>1</v>
      </c>
      <c r="K1475" s="34">
        <f t="shared" si="685"/>
        <v>1</v>
      </c>
      <c r="L1475" s="34">
        <f t="shared" si="689"/>
        <v>700</v>
      </c>
      <c r="M1475" s="34"/>
      <c r="N1475" s="34">
        <v>3</v>
      </c>
      <c r="O1475" s="34"/>
      <c r="P1475" s="34">
        <f t="shared" si="686"/>
        <v>3</v>
      </c>
      <c r="Q1475" s="34">
        <f t="shared" si="615"/>
        <v>2100</v>
      </c>
      <c r="R1475" s="34"/>
      <c r="S1475" s="34"/>
      <c r="T1475" s="34"/>
      <c r="U1475" s="37">
        <f t="shared" si="687"/>
        <v>0</v>
      </c>
      <c r="V1475" s="34">
        <f t="shared" si="616"/>
        <v>0</v>
      </c>
      <c r="W1475" s="57">
        <f t="shared" si="713"/>
        <v>4</v>
      </c>
      <c r="X1475" s="87"/>
      <c r="Y1475" s="61"/>
      <c r="Z1475" s="201">
        <v>700</v>
      </c>
      <c r="AA1475" s="35">
        <f t="shared" si="618"/>
        <v>2800</v>
      </c>
    </row>
    <row r="1476" spans="1:27" ht="15" customHeight="1">
      <c r="A1476" s="195" t="s">
        <v>1360</v>
      </c>
      <c r="B1476" s="186" t="s">
        <v>60</v>
      </c>
      <c r="C1476" s="48"/>
      <c r="D1476" s="48"/>
      <c r="E1476" s="48"/>
      <c r="F1476" s="34">
        <f t="shared" si="684"/>
        <v>0</v>
      </c>
      <c r="G1476" s="34">
        <f t="shared" si="614"/>
        <v>0</v>
      </c>
      <c r="H1476" s="34"/>
      <c r="I1476" s="34"/>
      <c r="J1476" s="34">
        <v>1</v>
      </c>
      <c r="K1476" s="34">
        <f t="shared" si="685"/>
        <v>1</v>
      </c>
      <c r="L1476" s="34">
        <f t="shared" si="689"/>
        <v>1400</v>
      </c>
      <c r="M1476" s="34"/>
      <c r="N1476" s="34">
        <v>3</v>
      </c>
      <c r="O1476" s="34"/>
      <c r="P1476" s="34">
        <f t="shared" si="686"/>
        <v>3</v>
      </c>
      <c r="Q1476" s="34">
        <f t="shared" si="615"/>
        <v>4200</v>
      </c>
      <c r="R1476" s="34"/>
      <c r="S1476" s="34"/>
      <c r="T1476" s="34"/>
      <c r="U1476" s="37">
        <f t="shared" si="687"/>
        <v>0</v>
      </c>
      <c r="V1476" s="34">
        <f t="shared" si="616"/>
        <v>0</v>
      </c>
      <c r="W1476" s="57">
        <f t="shared" si="713"/>
        <v>4</v>
      </c>
      <c r="X1476" s="87"/>
      <c r="Y1476" s="61"/>
      <c r="Z1476" s="201">
        <v>1400</v>
      </c>
      <c r="AA1476" s="35">
        <f t="shared" si="618"/>
        <v>5600</v>
      </c>
    </row>
    <row r="1477" spans="1:27" ht="15" customHeight="1">
      <c r="A1477" s="195" t="s">
        <v>1361</v>
      </c>
      <c r="B1477" s="186" t="s">
        <v>150</v>
      </c>
      <c r="C1477" s="48"/>
      <c r="D1477" s="48"/>
      <c r="E1477" s="48"/>
      <c r="F1477" s="34">
        <f t="shared" si="684"/>
        <v>0</v>
      </c>
      <c r="G1477" s="34">
        <f t="shared" si="614"/>
        <v>0</v>
      </c>
      <c r="H1477" s="34"/>
      <c r="I1477" s="34"/>
      <c r="J1477" s="34"/>
      <c r="K1477" s="34">
        <f t="shared" si="685"/>
        <v>0</v>
      </c>
      <c r="L1477" s="34">
        <f t="shared" si="689"/>
        <v>0</v>
      </c>
      <c r="M1477" s="34"/>
      <c r="N1477" s="34"/>
      <c r="O1477" s="34"/>
      <c r="P1477" s="34">
        <f t="shared" si="686"/>
        <v>0</v>
      </c>
      <c r="Q1477" s="34">
        <f t="shared" si="615"/>
        <v>0</v>
      </c>
      <c r="R1477" s="34"/>
      <c r="S1477" s="34"/>
      <c r="T1477" s="34"/>
      <c r="U1477" s="37">
        <f t="shared" si="687"/>
        <v>0</v>
      </c>
      <c r="V1477" s="34">
        <f t="shared" si="616"/>
        <v>0</v>
      </c>
      <c r="W1477" s="57">
        <f t="shared" si="713"/>
        <v>0</v>
      </c>
      <c r="X1477" s="87"/>
      <c r="Y1477" s="61"/>
      <c r="Z1477" s="201"/>
      <c r="AA1477" s="35">
        <f t="shared" si="618"/>
        <v>0</v>
      </c>
    </row>
    <row r="1478" spans="1:27" ht="15" customHeight="1">
      <c r="A1478" s="195" t="s">
        <v>1631</v>
      </c>
      <c r="B1478" s="186" t="s">
        <v>150</v>
      </c>
      <c r="C1478" s="48"/>
      <c r="D1478" s="48"/>
      <c r="E1478" s="48"/>
      <c r="F1478" s="34">
        <f t="shared" si="684"/>
        <v>0</v>
      </c>
      <c r="G1478" s="34">
        <f t="shared" si="614"/>
        <v>0</v>
      </c>
      <c r="H1478" s="34"/>
      <c r="I1478" s="34"/>
      <c r="J1478" s="34"/>
      <c r="K1478" s="34">
        <f t="shared" si="685"/>
        <v>0</v>
      </c>
      <c r="L1478" s="34">
        <f t="shared" si="689"/>
        <v>0</v>
      </c>
      <c r="M1478" s="34"/>
      <c r="N1478" s="34"/>
      <c r="O1478" s="34"/>
      <c r="P1478" s="34">
        <f t="shared" si="686"/>
        <v>0</v>
      </c>
      <c r="Q1478" s="34">
        <f t="shared" si="615"/>
        <v>0</v>
      </c>
      <c r="R1478" s="34"/>
      <c r="S1478" s="34"/>
      <c r="T1478" s="34"/>
      <c r="U1478" s="37">
        <f t="shared" si="687"/>
        <v>0</v>
      </c>
      <c r="V1478" s="34">
        <f t="shared" si="616"/>
        <v>0</v>
      </c>
      <c r="W1478" s="57">
        <f t="shared" si="713"/>
        <v>0</v>
      </c>
      <c r="X1478" s="87"/>
      <c r="Y1478" s="61"/>
      <c r="Z1478" s="201">
        <v>13000</v>
      </c>
      <c r="AA1478" s="35">
        <f t="shared" si="618"/>
        <v>0</v>
      </c>
    </row>
    <row r="1479" spans="1:27" ht="15" customHeight="1">
      <c r="A1479" s="195" t="s">
        <v>1814</v>
      </c>
      <c r="B1479" s="186" t="s">
        <v>861</v>
      </c>
      <c r="C1479" s="78">
        <v>5</v>
      </c>
      <c r="D1479" s="78">
        <v>1</v>
      </c>
      <c r="E1479" s="78">
        <v>2</v>
      </c>
      <c r="F1479" s="34">
        <f t="shared" si="684"/>
        <v>8</v>
      </c>
      <c r="G1479" s="34">
        <f t="shared" si="614"/>
        <v>9600</v>
      </c>
      <c r="H1479" s="44"/>
      <c r="I1479" s="44">
        <v>1</v>
      </c>
      <c r="J1479" s="44"/>
      <c r="K1479" s="34">
        <f t="shared" si="685"/>
        <v>1</v>
      </c>
      <c r="L1479" s="34">
        <f t="shared" si="689"/>
        <v>1200</v>
      </c>
      <c r="M1479" s="44">
        <v>1</v>
      </c>
      <c r="N1479" s="44"/>
      <c r="O1479" s="44"/>
      <c r="P1479" s="34">
        <f t="shared" si="686"/>
        <v>1</v>
      </c>
      <c r="Q1479" s="34">
        <f t="shared" si="615"/>
        <v>1200</v>
      </c>
      <c r="R1479" s="44"/>
      <c r="S1479" s="44"/>
      <c r="T1479" s="44"/>
      <c r="U1479" s="37">
        <f t="shared" si="687"/>
        <v>0</v>
      </c>
      <c r="V1479" s="34">
        <f t="shared" si="616"/>
        <v>0</v>
      </c>
      <c r="W1479" s="57">
        <f t="shared" si="713"/>
        <v>10</v>
      </c>
      <c r="X1479" s="88"/>
      <c r="Y1479" s="64"/>
      <c r="Z1479" s="201">
        <v>1200</v>
      </c>
      <c r="AA1479" s="35">
        <f t="shared" si="618"/>
        <v>12000</v>
      </c>
    </row>
    <row r="1480" spans="1:27" ht="15" customHeight="1">
      <c r="A1480" s="195" t="s">
        <v>1815</v>
      </c>
      <c r="B1480" s="186" t="s">
        <v>861</v>
      </c>
      <c r="C1480" s="78">
        <v>1</v>
      </c>
      <c r="D1480" s="78">
        <v>6</v>
      </c>
      <c r="E1480" s="78">
        <v>2</v>
      </c>
      <c r="F1480" s="34">
        <f t="shared" si="684"/>
        <v>9</v>
      </c>
      <c r="G1480" s="34">
        <f t="shared" si="614"/>
        <v>13500</v>
      </c>
      <c r="H1480" s="44"/>
      <c r="I1480" s="44">
        <v>1</v>
      </c>
      <c r="J1480" s="44"/>
      <c r="K1480" s="34">
        <f t="shared" si="685"/>
        <v>1</v>
      </c>
      <c r="L1480" s="34">
        <f t="shared" si="689"/>
        <v>1500</v>
      </c>
      <c r="M1480" s="44">
        <v>5</v>
      </c>
      <c r="N1480" s="44"/>
      <c r="O1480" s="44"/>
      <c r="P1480" s="34">
        <f t="shared" si="686"/>
        <v>5</v>
      </c>
      <c r="Q1480" s="34">
        <f t="shared" si="615"/>
        <v>7500</v>
      </c>
      <c r="R1480" s="44"/>
      <c r="S1480" s="44"/>
      <c r="T1480" s="44"/>
      <c r="U1480" s="37">
        <f t="shared" si="687"/>
        <v>0</v>
      </c>
      <c r="V1480" s="34">
        <f t="shared" si="616"/>
        <v>0</v>
      </c>
      <c r="W1480" s="57">
        <f t="shared" si="713"/>
        <v>15</v>
      </c>
      <c r="X1480" s="88"/>
      <c r="Y1480" s="64"/>
      <c r="Z1480" s="201">
        <v>1500</v>
      </c>
      <c r="AA1480" s="35">
        <f t="shared" si="618"/>
        <v>22500</v>
      </c>
    </row>
    <row r="1481" spans="1:27" ht="15" customHeight="1">
      <c r="A1481" s="195" t="s">
        <v>1816</v>
      </c>
      <c r="B1481" s="186" t="s">
        <v>861</v>
      </c>
      <c r="C1481" s="78">
        <v>1</v>
      </c>
      <c r="D1481" s="78">
        <v>6</v>
      </c>
      <c r="E1481" s="78">
        <v>2</v>
      </c>
      <c r="F1481" s="34">
        <f t="shared" si="684"/>
        <v>9</v>
      </c>
      <c r="G1481" s="34">
        <f t="shared" si="614"/>
        <v>13500</v>
      </c>
      <c r="H1481" s="44"/>
      <c r="I1481" s="44">
        <v>1</v>
      </c>
      <c r="J1481" s="44"/>
      <c r="K1481" s="34">
        <f t="shared" si="685"/>
        <v>1</v>
      </c>
      <c r="L1481" s="34">
        <f t="shared" si="689"/>
        <v>1500</v>
      </c>
      <c r="M1481" s="44">
        <v>5</v>
      </c>
      <c r="N1481" s="44"/>
      <c r="O1481" s="44"/>
      <c r="P1481" s="34">
        <f t="shared" si="686"/>
        <v>5</v>
      </c>
      <c r="Q1481" s="34">
        <f t="shared" si="615"/>
        <v>7500</v>
      </c>
      <c r="R1481" s="44"/>
      <c r="S1481" s="44"/>
      <c r="T1481" s="44"/>
      <c r="U1481" s="37">
        <f t="shared" si="687"/>
        <v>0</v>
      </c>
      <c r="V1481" s="34">
        <f t="shared" si="616"/>
        <v>0</v>
      </c>
      <c r="W1481" s="57">
        <f t="shared" si="713"/>
        <v>15</v>
      </c>
      <c r="X1481" s="88"/>
      <c r="Y1481" s="64"/>
      <c r="Z1481" s="201">
        <v>1500</v>
      </c>
      <c r="AA1481" s="35">
        <f t="shared" si="618"/>
        <v>22500</v>
      </c>
    </row>
    <row r="1482" spans="1:27" ht="15" customHeight="1">
      <c r="A1482" s="195" t="s">
        <v>1817</v>
      </c>
      <c r="B1482" s="186" t="s">
        <v>861</v>
      </c>
      <c r="C1482" s="48">
        <v>3</v>
      </c>
      <c r="D1482" s="48">
        <v>6</v>
      </c>
      <c r="E1482" s="48">
        <v>2</v>
      </c>
      <c r="F1482" s="34">
        <f t="shared" si="684"/>
        <v>11</v>
      </c>
      <c r="G1482" s="34">
        <f t="shared" si="614"/>
        <v>16500</v>
      </c>
      <c r="H1482" s="34"/>
      <c r="I1482" s="34">
        <v>1</v>
      </c>
      <c r="J1482" s="34"/>
      <c r="K1482" s="34">
        <f t="shared" si="685"/>
        <v>1</v>
      </c>
      <c r="L1482" s="34">
        <f t="shared" si="689"/>
        <v>1500</v>
      </c>
      <c r="M1482" s="34">
        <v>5</v>
      </c>
      <c r="N1482" s="34"/>
      <c r="O1482" s="34"/>
      <c r="P1482" s="34">
        <f t="shared" si="686"/>
        <v>5</v>
      </c>
      <c r="Q1482" s="34">
        <f t="shared" si="615"/>
        <v>7500</v>
      </c>
      <c r="R1482" s="34"/>
      <c r="S1482" s="34"/>
      <c r="T1482" s="34"/>
      <c r="U1482" s="37">
        <f t="shared" si="687"/>
        <v>0</v>
      </c>
      <c r="V1482" s="34">
        <f t="shared" si="616"/>
        <v>0</v>
      </c>
      <c r="W1482" s="57">
        <f t="shared" si="713"/>
        <v>17</v>
      </c>
      <c r="X1482" s="57"/>
      <c r="Y1482" s="181"/>
      <c r="Z1482" s="201">
        <v>1500</v>
      </c>
      <c r="AA1482" s="35">
        <f t="shared" si="618"/>
        <v>25500</v>
      </c>
    </row>
    <row r="1483" spans="1:27" ht="15" customHeight="1">
      <c r="A1483" s="195" t="s">
        <v>1362</v>
      </c>
      <c r="B1483" s="186" t="s">
        <v>60</v>
      </c>
      <c r="C1483" s="40"/>
      <c r="D1483" s="40"/>
      <c r="E1483" s="40"/>
      <c r="F1483" s="37">
        <f t="shared" ref="F1483:F1531" si="734">SUM(C1483:E1483)</f>
        <v>0</v>
      </c>
      <c r="G1483" s="37">
        <f t="shared" ref="G1483:G1531" si="735">F1483*Z1483</f>
        <v>0</v>
      </c>
      <c r="H1483" s="37"/>
      <c r="I1483" s="37"/>
      <c r="J1483" s="37"/>
      <c r="K1483" s="37">
        <f t="shared" ref="K1483:K1531" si="736">SUM(H1483:J1483)</f>
        <v>0</v>
      </c>
      <c r="L1483" s="37">
        <f t="shared" ref="L1483:L1531" si="737">K1483*Z1483</f>
        <v>0</v>
      </c>
      <c r="M1483" s="37"/>
      <c r="N1483" s="37"/>
      <c r="O1483" s="37"/>
      <c r="P1483" s="37">
        <f t="shared" ref="P1483:P1531" si="738">SUM(M1483:O1483)</f>
        <v>0</v>
      </c>
      <c r="Q1483" s="37">
        <f t="shared" ref="Q1483:Q1531" si="739">P1483*Z1483</f>
        <v>0</v>
      </c>
      <c r="R1483" s="37"/>
      <c r="S1483" s="37"/>
      <c r="T1483" s="37"/>
      <c r="U1483" s="37">
        <f t="shared" ref="U1483:U1531" si="740">SUM(R1483:T1483)</f>
        <v>0</v>
      </c>
      <c r="V1483" s="37">
        <f t="shared" ref="V1483:V1531" si="741">U1483*Z1483</f>
        <v>0</v>
      </c>
      <c r="W1483" s="57">
        <f t="shared" ref="W1483:W1531" si="742">F1483+K1483+P1483+U1483</f>
        <v>0</v>
      </c>
      <c r="X1483" s="87"/>
      <c r="Y1483" s="60"/>
      <c r="Z1483" s="201"/>
      <c r="AA1483" s="35">
        <f t="shared" ref="AA1483:AA1531" si="743">W1483*Z1483</f>
        <v>0</v>
      </c>
    </row>
    <row r="1484" spans="1:27" ht="15" customHeight="1">
      <c r="A1484" s="195" t="s">
        <v>1363</v>
      </c>
      <c r="B1484" s="186" t="s">
        <v>30</v>
      </c>
      <c r="C1484" s="48"/>
      <c r="D1484" s="48">
        <v>1</v>
      </c>
      <c r="E1484" s="48"/>
      <c r="F1484" s="34">
        <f t="shared" si="734"/>
        <v>1</v>
      </c>
      <c r="G1484" s="34">
        <f t="shared" si="735"/>
        <v>16000</v>
      </c>
      <c r="H1484" s="34"/>
      <c r="I1484" s="34"/>
      <c r="J1484" s="34"/>
      <c r="K1484" s="34">
        <f t="shared" si="736"/>
        <v>0</v>
      </c>
      <c r="L1484" s="34">
        <f t="shared" si="737"/>
        <v>0</v>
      </c>
      <c r="M1484" s="34"/>
      <c r="N1484" s="34"/>
      <c r="O1484" s="34"/>
      <c r="P1484" s="34">
        <f t="shared" si="738"/>
        <v>0</v>
      </c>
      <c r="Q1484" s="34">
        <f t="shared" si="739"/>
        <v>0</v>
      </c>
      <c r="R1484" s="34"/>
      <c r="S1484" s="34"/>
      <c r="T1484" s="34"/>
      <c r="U1484" s="37">
        <f t="shared" si="740"/>
        <v>0</v>
      </c>
      <c r="V1484" s="34">
        <f t="shared" si="741"/>
        <v>0</v>
      </c>
      <c r="W1484" s="57">
        <f t="shared" si="742"/>
        <v>1</v>
      </c>
      <c r="X1484" s="87"/>
      <c r="Y1484" s="61"/>
      <c r="Z1484" s="201">
        <v>16000</v>
      </c>
      <c r="AA1484" s="35">
        <f t="shared" si="743"/>
        <v>16000</v>
      </c>
    </row>
    <row r="1485" spans="1:27" ht="15" customHeight="1">
      <c r="A1485" s="195" t="s">
        <v>1364</v>
      </c>
      <c r="B1485" s="186" t="s">
        <v>150</v>
      </c>
      <c r="C1485" s="48"/>
      <c r="D1485" s="48"/>
      <c r="E1485" s="48"/>
      <c r="F1485" s="34">
        <f t="shared" si="734"/>
        <v>0</v>
      </c>
      <c r="G1485" s="34">
        <f t="shared" si="735"/>
        <v>0</v>
      </c>
      <c r="H1485" s="34"/>
      <c r="I1485" s="34"/>
      <c r="J1485" s="34"/>
      <c r="K1485" s="34">
        <f t="shared" si="736"/>
        <v>0</v>
      </c>
      <c r="L1485" s="34">
        <f t="shared" si="737"/>
        <v>0</v>
      </c>
      <c r="M1485" s="34"/>
      <c r="N1485" s="34"/>
      <c r="O1485" s="34"/>
      <c r="P1485" s="34">
        <f t="shared" si="738"/>
        <v>0</v>
      </c>
      <c r="Q1485" s="34">
        <f t="shared" si="739"/>
        <v>0</v>
      </c>
      <c r="R1485" s="34"/>
      <c r="S1485" s="34"/>
      <c r="T1485" s="34"/>
      <c r="U1485" s="37">
        <f t="shared" si="740"/>
        <v>0</v>
      </c>
      <c r="V1485" s="34">
        <f t="shared" si="741"/>
        <v>0</v>
      </c>
      <c r="W1485" s="57">
        <f t="shared" si="742"/>
        <v>0</v>
      </c>
      <c r="X1485" s="87"/>
      <c r="Y1485" s="61"/>
      <c r="Z1485" s="201">
        <v>1500</v>
      </c>
      <c r="AA1485" s="35">
        <f t="shared" si="743"/>
        <v>0</v>
      </c>
    </row>
    <row r="1486" spans="1:27" ht="15" customHeight="1">
      <c r="A1486" s="195" t="s">
        <v>1365</v>
      </c>
      <c r="B1486" s="186" t="s">
        <v>150</v>
      </c>
      <c r="C1486" s="48"/>
      <c r="D1486" s="48"/>
      <c r="E1486" s="48"/>
      <c r="F1486" s="34">
        <f t="shared" si="734"/>
        <v>0</v>
      </c>
      <c r="G1486" s="34">
        <f t="shared" si="735"/>
        <v>0</v>
      </c>
      <c r="H1486" s="34"/>
      <c r="I1486" s="34"/>
      <c r="J1486" s="34"/>
      <c r="K1486" s="34">
        <f t="shared" si="736"/>
        <v>0</v>
      </c>
      <c r="L1486" s="34">
        <f t="shared" si="737"/>
        <v>0</v>
      </c>
      <c r="M1486" s="34"/>
      <c r="N1486" s="34"/>
      <c r="O1486" s="34"/>
      <c r="P1486" s="34">
        <f t="shared" si="738"/>
        <v>0</v>
      </c>
      <c r="Q1486" s="34">
        <f t="shared" si="739"/>
        <v>0</v>
      </c>
      <c r="R1486" s="34"/>
      <c r="S1486" s="34"/>
      <c r="T1486" s="34"/>
      <c r="U1486" s="37">
        <f t="shared" si="740"/>
        <v>0</v>
      </c>
      <c r="V1486" s="34">
        <f t="shared" si="741"/>
        <v>0</v>
      </c>
      <c r="W1486" s="57">
        <f t="shared" si="742"/>
        <v>0</v>
      </c>
      <c r="X1486" s="87"/>
      <c r="Y1486" s="61"/>
      <c r="Z1486" s="201"/>
      <c r="AA1486" s="35">
        <f t="shared" si="743"/>
        <v>0</v>
      </c>
    </row>
    <row r="1487" spans="1:27" ht="15" customHeight="1">
      <c r="A1487" s="195" t="s">
        <v>1366</v>
      </c>
      <c r="B1487" s="186" t="s">
        <v>30</v>
      </c>
      <c r="C1487" s="48">
        <v>1</v>
      </c>
      <c r="D1487" s="48"/>
      <c r="E1487" s="48"/>
      <c r="F1487" s="34">
        <f t="shared" si="734"/>
        <v>1</v>
      </c>
      <c r="G1487" s="34">
        <f t="shared" si="735"/>
        <v>1200</v>
      </c>
      <c r="H1487" s="34">
        <v>1</v>
      </c>
      <c r="I1487" s="34"/>
      <c r="J1487" s="34"/>
      <c r="K1487" s="34">
        <f t="shared" si="736"/>
        <v>1</v>
      </c>
      <c r="L1487" s="34">
        <f t="shared" si="737"/>
        <v>1200</v>
      </c>
      <c r="M1487" s="34"/>
      <c r="N1487" s="34"/>
      <c r="O1487" s="34"/>
      <c r="P1487" s="34">
        <f t="shared" si="738"/>
        <v>0</v>
      </c>
      <c r="Q1487" s="34">
        <f t="shared" si="739"/>
        <v>0</v>
      </c>
      <c r="R1487" s="34"/>
      <c r="S1487" s="34"/>
      <c r="T1487" s="34"/>
      <c r="U1487" s="37">
        <f t="shared" si="740"/>
        <v>0</v>
      </c>
      <c r="V1487" s="34">
        <f t="shared" si="741"/>
        <v>0</v>
      </c>
      <c r="W1487" s="57">
        <f t="shared" si="742"/>
        <v>2</v>
      </c>
      <c r="X1487" s="87"/>
      <c r="Y1487" s="61"/>
      <c r="Z1487" s="201">
        <v>1200</v>
      </c>
      <c r="AA1487" s="35">
        <f t="shared" si="743"/>
        <v>2400</v>
      </c>
    </row>
    <row r="1488" spans="1:27" ht="15" customHeight="1">
      <c r="A1488" s="195" t="s">
        <v>1367</v>
      </c>
      <c r="B1488" s="186" t="s">
        <v>150</v>
      </c>
      <c r="C1488" s="78"/>
      <c r="D1488" s="78">
        <v>2</v>
      </c>
      <c r="E1488" s="78"/>
      <c r="F1488" s="34">
        <f t="shared" si="734"/>
        <v>2</v>
      </c>
      <c r="G1488" s="34">
        <f t="shared" si="735"/>
        <v>60000</v>
      </c>
      <c r="H1488" s="44"/>
      <c r="I1488" s="44"/>
      <c r="J1488" s="44"/>
      <c r="K1488" s="34">
        <f t="shared" si="736"/>
        <v>0</v>
      </c>
      <c r="L1488" s="34">
        <f t="shared" si="737"/>
        <v>0</v>
      </c>
      <c r="M1488" s="44"/>
      <c r="N1488" s="44"/>
      <c r="O1488" s="44"/>
      <c r="P1488" s="34">
        <f t="shared" si="738"/>
        <v>0</v>
      </c>
      <c r="Q1488" s="34">
        <f t="shared" si="739"/>
        <v>0</v>
      </c>
      <c r="R1488" s="44"/>
      <c r="S1488" s="44"/>
      <c r="T1488" s="44"/>
      <c r="U1488" s="37">
        <f t="shared" si="740"/>
        <v>0</v>
      </c>
      <c r="V1488" s="34">
        <f t="shared" si="741"/>
        <v>0</v>
      </c>
      <c r="W1488" s="57">
        <f t="shared" si="742"/>
        <v>2</v>
      </c>
      <c r="X1488" s="88"/>
      <c r="Y1488" s="64"/>
      <c r="Z1488" s="201">
        <v>30000</v>
      </c>
      <c r="AA1488" s="35">
        <f t="shared" si="743"/>
        <v>60000</v>
      </c>
    </row>
    <row r="1489" spans="1:27" ht="15" customHeight="1">
      <c r="A1489" s="195" t="s">
        <v>1368</v>
      </c>
      <c r="B1489" s="186" t="s">
        <v>150</v>
      </c>
      <c r="C1489" s="78"/>
      <c r="D1489" s="78"/>
      <c r="E1489" s="78"/>
      <c r="F1489" s="34">
        <f t="shared" ref="F1489:F1528" si="744">SUM(C1489:E1489)</f>
        <v>0</v>
      </c>
      <c r="G1489" s="34">
        <f t="shared" ref="G1489:G1528" si="745">F1489*Z1489</f>
        <v>0</v>
      </c>
      <c r="H1489" s="44"/>
      <c r="I1489" s="44"/>
      <c r="J1489" s="44"/>
      <c r="K1489" s="34">
        <f t="shared" ref="K1489:K1528" si="746">SUM(H1489:J1489)</f>
        <v>0</v>
      </c>
      <c r="L1489" s="34">
        <f t="shared" ref="L1489:L1528" si="747">K1489*Z1489</f>
        <v>0</v>
      </c>
      <c r="M1489" s="44"/>
      <c r="N1489" s="44"/>
      <c r="O1489" s="44"/>
      <c r="P1489" s="34">
        <f t="shared" ref="P1489:P1528" si="748">SUM(M1489:O1489)</f>
        <v>0</v>
      </c>
      <c r="Q1489" s="34">
        <f t="shared" ref="Q1489:Q1528" si="749">P1489*Z1489</f>
        <v>0</v>
      </c>
      <c r="R1489" s="44"/>
      <c r="S1489" s="44"/>
      <c r="T1489" s="44"/>
      <c r="U1489" s="37">
        <f t="shared" ref="U1489:U1528" si="750">SUM(R1489:T1489)</f>
        <v>0</v>
      </c>
      <c r="V1489" s="34">
        <f t="shared" ref="V1489:V1528" si="751">U1489*Z1489</f>
        <v>0</v>
      </c>
      <c r="W1489" s="57">
        <f t="shared" ref="W1489:W1528" si="752">F1489+K1489+P1489+U1489</f>
        <v>0</v>
      </c>
      <c r="X1489" s="88"/>
      <c r="Y1489" s="64"/>
      <c r="Z1489" s="201"/>
      <c r="AA1489" s="35">
        <f t="shared" ref="AA1489:AA1528" si="753">W1489*Z1489</f>
        <v>0</v>
      </c>
    </row>
    <row r="1490" spans="1:27" ht="15" customHeight="1">
      <c r="A1490" s="195" t="s">
        <v>1369</v>
      </c>
      <c r="B1490" s="186" t="s">
        <v>53</v>
      </c>
      <c r="C1490" s="78"/>
      <c r="D1490" s="78"/>
      <c r="E1490" s="78"/>
      <c r="F1490" s="34">
        <f t="shared" si="744"/>
        <v>0</v>
      </c>
      <c r="G1490" s="34">
        <f t="shared" si="745"/>
        <v>0</v>
      </c>
      <c r="H1490" s="44"/>
      <c r="I1490" s="44"/>
      <c r="J1490" s="44"/>
      <c r="K1490" s="34">
        <f t="shared" si="746"/>
        <v>0</v>
      </c>
      <c r="L1490" s="34">
        <f t="shared" si="747"/>
        <v>0</v>
      </c>
      <c r="M1490" s="44"/>
      <c r="N1490" s="44"/>
      <c r="O1490" s="44"/>
      <c r="P1490" s="34">
        <f t="shared" si="748"/>
        <v>0</v>
      </c>
      <c r="Q1490" s="34">
        <f t="shared" si="749"/>
        <v>0</v>
      </c>
      <c r="R1490" s="44"/>
      <c r="S1490" s="44"/>
      <c r="T1490" s="44"/>
      <c r="U1490" s="37">
        <f t="shared" si="750"/>
        <v>0</v>
      </c>
      <c r="V1490" s="34">
        <f t="shared" si="751"/>
        <v>0</v>
      </c>
      <c r="W1490" s="57">
        <f t="shared" si="752"/>
        <v>0</v>
      </c>
      <c r="X1490" s="88"/>
      <c r="Y1490" s="64"/>
      <c r="Z1490" s="201"/>
      <c r="AA1490" s="35">
        <f t="shared" si="753"/>
        <v>0</v>
      </c>
    </row>
    <row r="1491" spans="1:27" ht="15" customHeight="1">
      <c r="A1491" s="195" t="s">
        <v>1370</v>
      </c>
      <c r="B1491" s="186" t="s">
        <v>30</v>
      </c>
      <c r="C1491" s="48"/>
      <c r="D1491" s="48"/>
      <c r="E1491" s="48"/>
      <c r="F1491" s="34">
        <f t="shared" si="744"/>
        <v>0</v>
      </c>
      <c r="G1491" s="34">
        <f t="shared" si="745"/>
        <v>0</v>
      </c>
      <c r="H1491" s="34"/>
      <c r="I1491" s="34"/>
      <c r="J1491" s="34"/>
      <c r="K1491" s="34">
        <f t="shared" si="746"/>
        <v>0</v>
      </c>
      <c r="L1491" s="34">
        <f t="shared" si="747"/>
        <v>0</v>
      </c>
      <c r="M1491" s="34"/>
      <c r="N1491" s="34"/>
      <c r="O1491" s="34"/>
      <c r="P1491" s="34">
        <f t="shared" si="748"/>
        <v>0</v>
      </c>
      <c r="Q1491" s="34">
        <f t="shared" si="749"/>
        <v>0</v>
      </c>
      <c r="R1491" s="34"/>
      <c r="S1491" s="34"/>
      <c r="T1491" s="34"/>
      <c r="U1491" s="37">
        <f t="shared" si="750"/>
        <v>0</v>
      </c>
      <c r="V1491" s="34">
        <f t="shared" si="751"/>
        <v>0</v>
      </c>
      <c r="W1491" s="57">
        <f t="shared" si="752"/>
        <v>0</v>
      </c>
      <c r="X1491" s="57"/>
      <c r="Y1491" s="181"/>
      <c r="Z1491" s="201"/>
      <c r="AA1491" s="35">
        <f t="shared" si="753"/>
        <v>0</v>
      </c>
    </row>
    <row r="1492" spans="1:27" ht="15" customHeight="1">
      <c r="A1492" s="195" t="s">
        <v>1371</v>
      </c>
      <c r="B1492" s="186" t="s">
        <v>53</v>
      </c>
      <c r="C1492" s="40"/>
      <c r="D1492" s="40"/>
      <c r="E1492" s="40"/>
      <c r="F1492" s="37">
        <f t="shared" si="744"/>
        <v>0</v>
      </c>
      <c r="G1492" s="37">
        <f t="shared" si="745"/>
        <v>0</v>
      </c>
      <c r="H1492" s="37"/>
      <c r="I1492" s="37"/>
      <c r="J1492" s="37"/>
      <c r="K1492" s="37">
        <f t="shared" si="746"/>
        <v>0</v>
      </c>
      <c r="L1492" s="37">
        <f t="shared" si="747"/>
        <v>0</v>
      </c>
      <c r="M1492" s="37"/>
      <c r="N1492" s="37"/>
      <c r="O1492" s="37"/>
      <c r="P1492" s="37">
        <f t="shared" si="748"/>
        <v>0</v>
      </c>
      <c r="Q1492" s="37">
        <f t="shared" si="749"/>
        <v>0</v>
      </c>
      <c r="R1492" s="37"/>
      <c r="S1492" s="37"/>
      <c r="T1492" s="37"/>
      <c r="U1492" s="37">
        <f t="shared" si="750"/>
        <v>0</v>
      </c>
      <c r="V1492" s="37">
        <f t="shared" si="751"/>
        <v>0</v>
      </c>
      <c r="W1492" s="57">
        <f t="shared" si="752"/>
        <v>0</v>
      </c>
      <c r="X1492" s="87"/>
      <c r="Y1492" s="60"/>
      <c r="Z1492" s="201"/>
      <c r="AA1492" s="35">
        <f t="shared" si="753"/>
        <v>0</v>
      </c>
    </row>
    <row r="1493" spans="1:27" ht="15" customHeight="1">
      <c r="A1493" s="195" t="s">
        <v>1372</v>
      </c>
      <c r="B1493" s="186" t="s">
        <v>53</v>
      </c>
      <c r="C1493" s="48"/>
      <c r="D1493" s="48"/>
      <c r="E1493" s="48"/>
      <c r="F1493" s="34">
        <f t="shared" si="744"/>
        <v>0</v>
      </c>
      <c r="G1493" s="34">
        <f t="shared" si="745"/>
        <v>0</v>
      </c>
      <c r="H1493" s="34"/>
      <c r="I1493" s="34"/>
      <c r="J1493" s="34"/>
      <c r="K1493" s="34">
        <f t="shared" si="746"/>
        <v>0</v>
      </c>
      <c r="L1493" s="34">
        <f t="shared" si="747"/>
        <v>0</v>
      </c>
      <c r="M1493" s="34"/>
      <c r="N1493" s="34"/>
      <c r="O1493" s="34"/>
      <c r="P1493" s="34">
        <f t="shared" si="748"/>
        <v>0</v>
      </c>
      <c r="Q1493" s="34">
        <f t="shared" si="749"/>
        <v>0</v>
      </c>
      <c r="R1493" s="34"/>
      <c r="S1493" s="34"/>
      <c r="T1493" s="34"/>
      <c r="U1493" s="37">
        <f t="shared" si="750"/>
        <v>0</v>
      </c>
      <c r="V1493" s="34">
        <f t="shared" si="751"/>
        <v>0</v>
      </c>
      <c r="W1493" s="57">
        <f t="shared" si="752"/>
        <v>0</v>
      </c>
      <c r="X1493" s="87"/>
      <c r="Y1493" s="61"/>
      <c r="Z1493" s="201"/>
      <c r="AA1493" s="35">
        <f t="shared" si="753"/>
        <v>0</v>
      </c>
    </row>
    <row r="1494" spans="1:27" ht="15" customHeight="1">
      <c r="A1494" s="195" t="s">
        <v>1373</v>
      </c>
      <c r="B1494" s="186" t="s">
        <v>150</v>
      </c>
      <c r="C1494" s="48"/>
      <c r="D1494" s="48">
        <v>1</v>
      </c>
      <c r="E1494" s="48"/>
      <c r="F1494" s="34">
        <f t="shared" si="744"/>
        <v>1</v>
      </c>
      <c r="G1494" s="34">
        <f t="shared" si="745"/>
        <v>0</v>
      </c>
      <c r="H1494" s="34"/>
      <c r="I1494" s="34"/>
      <c r="J1494" s="34"/>
      <c r="K1494" s="34">
        <f t="shared" si="746"/>
        <v>0</v>
      </c>
      <c r="L1494" s="34">
        <f t="shared" si="747"/>
        <v>0</v>
      </c>
      <c r="M1494" s="34"/>
      <c r="N1494" s="34">
        <v>1</v>
      </c>
      <c r="O1494" s="34"/>
      <c r="P1494" s="34">
        <f t="shared" si="748"/>
        <v>1</v>
      </c>
      <c r="Q1494" s="34">
        <f t="shared" si="749"/>
        <v>0</v>
      </c>
      <c r="R1494" s="34"/>
      <c r="S1494" s="34"/>
      <c r="T1494" s="34"/>
      <c r="U1494" s="37">
        <f t="shared" si="750"/>
        <v>0</v>
      </c>
      <c r="V1494" s="34">
        <f t="shared" si="751"/>
        <v>0</v>
      </c>
      <c r="W1494" s="57">
        <f t="shared" si="752"/>
        <v>2</v>
      </c>
      <c r="X1494" s="87"/>
      <c r="Y1494" s="61"/>
      <c r="Z1494" s="201"/>
      <c r="AA1494" s="35">
        <f t="shared" si="753"/>
        <v>0</v>
      </c>
    </row>
    <row r="1495" spans="1:27" ht="15" customHeight="1">
      <c r="A1495" s="195" t="s">
        <v>1374</v>
      </c>
      <c r="B1495" s="186" t="s">
        <v>150</v>
      </c>
      <c r="C1495" s="48"/>
      <c r="D1495" s="48"/>
      <c r="E1495" s="48"/>
      <c r="F1495" s="34">
        <f t="shared" si="744"/>
        <v>0</v>
      </c>
      <c r="G1495" s="34">
        <f t="shared" si="745"/>
        <v>0</v>
      </c>
      <c r="H1495" s="34"/>
      <c r="I1495" s="34"/>
      <c r="J1495" s="34"/>
      <c r="K1495" s="34">
        <f t="shared" si="746"/>
        <v>0</v>
      </c>
      <c r="L1495" s="34">
        <f t="shared" si="747"/>
        <v>0</v>
      </c>
      <c r="M1495" s="34"/>
      <c r="N1495" s="34"/>
      <c r="O1495" s="34"/>
      <c r="P1495" s="34">
        <f t="shared" si="748"/>
        <v>0</v>
      </c>
      <c r="Q1495" s="34">
        <f t="shared" si="749"/>
        <v>0</v>
      </c>
      <c r="R1495" s="34">
        <v>1</v>
      </c>
      <c r="S1495" s="34"/>
      <c r="T1495" s="34"/>
      <c r="U1495" s="37">
        <f t="shared" si="750"/>
        <v>1</v>
      </c>
      <c r="V1495" s="34">
        <f t="shared" si="751"/>
        <v>1000</v>
      </c>
      <c r="W1495" s="57">
        <f t="shared" si="752"/>
        <v>1</v>
      </c>
      <c r="X1495" s="87"/>
      <c r="Y1495" s="61"/>
      <c r="Z1495" s="201">
        <v>1000</v>
      </c>
      <c r="AA1495" s="35">
        <f t="shared" si="753"/>
        <v>1000</v>
      </c>
    </row>
    <row r="1496" spans="1:27" ht="15" customHeight="1">
      <c r="A1496" s="195" t="s">
        <v>1375</v>
      </c>
      <c r="B1496" s="186" t="s">
        <v>861</v>
      </c>
      <c r="C1496" s="48"/>
      <c r="D1496" s="48"/>
      <c r="E1496" s="48"/>
      <c r="F1496" s="34">
        <f t="shared" si="744"/>
        <v>0</v>
      </c>
      <c r="G1496" s="34">
        <f t="shared" si="745"/>
        <v>0</v>
      </c>
      <c r="H1496" s="34"/>
      <c r="I1496" s="34"/>
      <c r="J1496" s="34">
        <v>1</v>
      </c>
      <c r="K1496" s="34">
        <f t="shared" si="746"/>
        <v>1</v>
      </c>
      <c r="L1496" s="34">
        <f t="shared" si="747"/>
        <v>1900</v>
      </c>
      <c r="M1496" s="34"/>
      <c r="N1496" s="34"/>
      <c r="O1496" s="34"/>
      <c r="P1496" s="34">
        <f t="shared" si="748"/>
        <v>0</v>
      </c>
      <c r="Q1496" s="34">
        <f t="shared" si="749"/>
        <v>0</v>
      </c>
      <c r="R1496" s="34">
        <v>1</v>
      </c>
      <c r="S1496" s="34"/>
      <c r="T1496" s="34"/>
      <c r="U1496" s="37">
        <f t="shared" si="750"/>
        <v>1</v>
      </c>
      <c r="V1496" s="34">
        <f t="shared" si="751"/>
        <v>1900</v>
      </c>
      <c r="W1496" s="57">
        <f t="shared" si="752"/>
        <v>2</v>
      </c>
      <c r="X1496" s="87"/>
      <c r="Y1496" s="61"/>
      <c r="Z1496" s="201">
        <v>1900</v>
      </c>
      <c r="AA1496" s="35">
        <f t="shared" si="753"/>
        <v>3800</v>
      </c>
    </row>
    <row r="1497" spans="1:27" ht="15" customHeight="1">
      <c r="A1497" s="195" t="s">
        <v>1376</v>
      </c>
      <c r="B1497" s="186" t="s">
        <v>861</v>
      </c>
      <c r="C1497" s="78"/>
      <c r="D1497" s="78"/>
      <c r="E1497" s="78"/>
      <c r="F1497" s="34">
        <f t="shared" si="744"/>
        <v>0</v>
      </c>
      <c r="G1497" s="34">
        <f t="shared" si="745"/>
        <v>0</v>
      </c>
      <c r="H1497" s="44"/>
      <c r="I1497" s="44"/>
      <c r="J1497" s="44">
        <v>1</v>
      </c>
      <c r="K1497" s="34">
        <f t="shared" si="746"/>
        <v>1</v>
      </c>
      <c r="L1497" s="34">
        <f t="shared" si="747"/>
        <v>1900</v>
      </c>
      <c r="M1497" s="44"/>
      <c r="N1497" s="44"/>
      <c r="O1497" s="44"/>
      <c r="P1497" s="34">
        <f t="shared" si="748"/>
        <v>0</v>
      </c>
      <c r="Q1497" s="34">
        <f t="shared" si="749"/>
        <v>0</v>
      </c>
      <c r="R1497" s="44"/>
      <c r="S1497" s="44"/>
      <c r="T1497" s="44"/>
      <c r="U1497" s="37">
        <f t="shared" si="750"/>
        <v>0</v>
      </c>
      <c r="V1497" s="34">
        <f t="shared" si="751"/>
        <v>0</v>
      </c>
      <c r="W1497" s="57">
        <f t="shared" si="752"/>
        <v>1</v>
      </c>
      <c r="X1497" s="88"/>
      <c r="Y1497" s="64"/>
      <c r="Z1497" s="201">
        <v>1900</v>
      </c>
      <c r="AA1497" s="35">
        <f t="shared" si="753"/>
        <v>1900</v>
      </c>
    </row>
    <row r="1498" spans="1:27" ht="15" customHeight="1">
      <c r="A1498" s="195" t="s">
        <v>1377</v>
      </c>
      <c r="B1498" s="186" t="s">
        <v>861</v>
      </c>
      <c r="C1498" s="78"/>
      <c r="D1498" s="78"/>
      <c r="E1498" s="78"/>
      <c r="F1498" s="34">
        <f t="shared" si="744"/>
        <v>0</v>
      </c>
      <c r="G1498" s="34">
        <f t="shared" si="745"/>
        <v>0</v>
      </c>
      <c r="H1498" s="44"/>
      <c r="I1498" s="44"/>
      <c r="J1498" s="44">
        <v>1</v>
      </c>
      <c r="K1498" s="34">
        <f t="shared" si="746"/>
        <v>1</v>
      </c>
      <c r="L1498" s="34">
        <f t="shared" si="747"/>
        <v>1900</v>
      </c>
      <c r="M1498" s="44"/>
      <c r="N1498" s="44"/>
      <c r="O1498" s="44"/>
      <c r="P1498" s="34">
        <f t="shared" si="748"/>
        <v>0</v>
      </c>
      <c r="Q1498" s="34">
        <f t="shared" si="749"/>
        <v>0</v>
      </c>
      <c r="R1498" s="44"/>
      <c r="S1498" s="44"/>
      <c r="T1498" s="44"/>
      <c r="U1498" s="37">
        <f t="shared" si="750"/>
        <v>0</v>
      </c>
      <c r="V1498" s="34">
        <f t="shared" si="751"/>
        <v>0</v>
      </c>
      <c r="W1498" s="57">
        <f t="shared" si="752"/>
        <v>1</v>
      </c>
      <c r="X1498" s="88"/>
      <c r="Y1498" s="64"/>
      <c r="Z1498" s="201">
        <v>1900</v>
      </c>
      <c r="AA1498" s="35">
        <f t="shared" si="753"/>
        <v>1900</v>
      </c>
    </row>
    <row r="1499" spans="1:27" ht="15" customHeight="1">
      <c r="A1499" s="195" t="s">
        <v>1378</v>
      </c>
      <c r="B1499" s="186" t="s">
        <v>861</v>
      </c>
      <c r="C1499" s="78"/>
      <c r="D1499" s="78"/>
      <c r="E1499" s="78"/>
      <c r="F1499" s="34">
        <f t="shared" si="744"/>
        <v>0</v>
      </c>
      <c r="G1499" s="34">
        <f t="shared" si="745"/>
        <v>0</v>
      </c>
      <c r="H1499" s="44"/>
      <c r="I1499" s="44"/>
      <c r="J1499" s="44">
        <v>1</v>
      </c>
      <c r="K1499" s="34">
        <f t="shared" si="746"/>
        <v>1</v>
      </c>
      <c r="L1499" s="34">
        <f t="shared" si="747"/>
        <v>1900</v>
      </c>
      <c r="M1499" s="44"/>
      <c r="N1499" s="44"/>
      <c r="O1499" s="44"/>
      <c r="P1499" s="34">
        <f t="shared" si="748"/>
        <v>0</v>
      </c>
      <c r="Q1499" s="34">
        <f t="shared" si="749"/>
        <v>0</v>
      </c>
      <c r="R1499" s="44"/>
      <c r="S1499" s="44"/>
      <c r="T1499" s="44"/>
      <c r="U1499" s="37">
        <f t="shared" si="750"/>
        <v>0</v>
      </c>
      <c r="V1499" s="34">
        <f t="shared" si="751"/>
        <v>0</v>
      </c>
      <c r="W1499" s="57">
        <f t="shared" si="752"/>
        <v>1</v>
      </c>
      <c r="X1499" s="88"/>
      <c r="Y1499" s="64"/>
      <c r="Z1499" s="201">
        <v>1900</v>
      </c>
      <c r="AA1499" s="35">
        <f t="shared" si="753"/>
        <v>1900</v>
      </c>
    </row>
    <row r="1500" spans="1:27" ht="15" customHeight="1">
      <c r="A1500" s="195" t="s">
        <v>1379</v>
      </c>
      <c r="B1500" s="186" t="s">
        <v>815</v>
      </c>
      <c r="C1500" s="48"/>
      <c r="D1500" s="48">
        <v>21</v>
      </c>
      <c r="E1500" s="48">
        <v>100</v>
      </c>
      <c r="F1500" s="34">
        <f t="shared" si="744"/>
        <v>121</v>
      </c>
      <c r="G1500" s="34">
        <f t="shared" si="745"/>
        <v>544500</v>
      </c>
      <c r="H1500" s="34"/>
      <c r="I1500" s="34"/>
      <c r="J1500" s="34">
        <v>10</v>
      </c>
      <c r="K1500" s="34">
        <f t="shared" si="746"/>
        <v>10</v>
      </c>
      <c r="L1500" s="34">
        <f t="shared" si="747"/>
        <v>45000</v>
      </c>
      <c r="M1500" s="34"/>
      <c r="N1500" s="34"/>
      <c r="O1500" s="34"/>
      <c r="P1500" s="34">
        <f t="shared" si="748"/>
        <v>0</v>
      </c>
      <c r="Q1500" s="34">
        <f t="shared" si="749"/>
        <v>0</v>
      </c>
      <c r="R1500" s="34">
        <v>5</v>
      </c>
      <c r="S1500" s="34"/>
      <c r="T1500" s="34"/>
      <c r="U1500" s="37">
        <f t="shared" si="750"/>
        <v>5</v>
      </c>
      <c r="V1500" s="34">
        <f t="shared" si="751"/>
        <v>22500</v>
      </c>
      <c r="W1500" s="57">
        <f t="shared" si="752"/>
        <v>136</v>
      </c>
      <c r="X1500" s="57"/>
      <c r="Y1500" s="181"/>
      <c r="Z1500" s="201">
        <v>4500</v>
      </c>
      <c r="AA1500" s="35">
        <f t="shared" si="753"/>
        <v>612000</v>
      </c>
    </row>
    <row r="1501" spans="1:27" ht="15" customHeight="1">
      <c r="A1501" s="195" t="s">
        <v>1689</v>
      </c>
      <c r="B1501" s="186" t="s">
        <v>30</v>
      </c>
      <c r="C1501" s="40"/>
      <c r="D1501" s="40"/>
      <c r="E1501" s="40">
        <v>30</v>
      </c>
      <c r="F1501" s="37">
        <f t="shared" ref="F1501" si="754">SUM(C1501:E1501)</f>
        <v>30</v>
      </c>
      <c r="G1501" s="37">
        <f t="shared" ref="G1501" si="755">F1501*Z1501</f>
        <v>12000</v>
      </c>
      <c r="H1501" s="37"/>
      <c r="I1501" s="37"/>
      <c r="J1501" s="37"/>
      <c r="K1501" s="37">
        <f t="shared" ref="K1501" si="756">SUM(H1501:J1501)</f>
        <v>0</v>
      </c>
      <c r="L1501" s="37">
        <f t="shared" ref="L1501" si="757">K1501*Z1501</f>
        <v>0</v>
      </c>
      <c r="M1501" s="37"/>
      <c r="N1501" s="37">
        <v>30</v>
      </c>
      <c r="O1501" s="37"/>
      <c r="P1501" s="37">
        <f t="shared" ref="P1501" si="758">SUM(M1501:O1501)</f>
        <v>30</v>
      </c>
      <c r="Q1501" s="37">
        <f t="shared" ref="Q1501" si="759">P1501*Z1501</f>
        <v>12000</v>
      </c>
      <c r="R1501" s="37"/>
      <c r="S1501" s="37"/>
      <c r="T1501" s="37"/>
      <c r="U1501" s="37">
        <f t="shared" ref="U1501" si="760">SUM(R1501:T1501)</f>
        <v>0</v>
      </c>
      <c r="V1501" s="37">
        <f t="shared" ref="V1501" si="761">U1501*Z1501</f>
        <v>0</v>
      </c>
      <c r="W1501" s="57">
        <f t="shared" ref="W1501" si="762">F1501+K1501+P1501+U1501</f>
        <v>60</v>
      </c>
      <c r="X1501" s="87"/>
      <c r="Y1501" s="60"/>
      <c r="Z1501" s="201">
        <v>400</v>
      </c>
      <c r="AA1501" s="35">
        <f t="shared" ref="AA1501" si="763">W1501*Z1501</f>
        <v>24000</v>
      </c>
    </row>
    <row r="1502" spans="1:27" ht="15" customHeight="1">
      <c r="A1502" s="195" t="s">
        <v>1380</v>
      </c>
      <c r="B1502" s="186" t="s">
        <v>931</v>
      </c>
      <c r="C1502" s="40"/>
      <c r="D1502" s="40">
        <v>20</v>
      </c>
      <c r="E1502" s="40"/>
      <c r="F1502" s="37">
        <f t="shared" si="744"/>
        <v>20</v>
      </c>
      <c r="G1502" s="37">
        <f t="shared" si="745"/>
        <v>8000</v>
      </c>
      <c r="H1502" s="37"/>
      <c r="I1502" s="37"/>
      <c r="J1502" s="37">
        <v>10</v>
      </c>
      <c r="K1502" s="37">
        <f t="shared" si="746"/>
        <v>10</v>
      </c>
      <c r="L1502" s="37">
        <f t="shared" si="747"/>
        <v>4000</v>
      </c>
      <c r="M1502" s="37"/>
      <c r="N1502" s="37"/>
      <c r="O1502" s="37"/>
      <c r="P1502" s="37">
        <f t="shared" si="748"/>
        <v>0</v>
      </c>
      <c r="Q1502" s="37">
        <f t="shared" si="749"/>
        <v>0</v>
      </c>
      <c r="R1502" s="37">
        <v>20</v>
      </c>
      <c r="S1502" s="37"/>
      <c r="T1502" s="37"/>
      <c r="U1502" s="37">
        <f t="shared" si="750"/>
        <v>20</v>
      </c>
      <c r="V1502" s="37">
        <f t="shared" si="751"/>
        <v>8000</v>
      </c>
      <c r="W1502" s="57">
        <f t="shared" si="752"/>
        <v>50</v>
      </c>
      <c r="X1502" s="87"/>
      <c r="Y1502" s="60"/>
      <c r="Z1502" s="201">
        <v>400</v>
      </c>
      <c r="AA1502" s="35">
        <f t="shared" si="753"/>
        <v>20000</v>
      </c>
    </row>
    <row r="1503" spans="1:27" ht="15" customHeight="1">
      <c r="A1503" s="195" t="s">
        <v>1381</v>
      </c>
      <c r="B1503" s="186" t="s">
        <v>931</v>
      </c>
      <c r="C1503" s="48"/>
      <c r="D1503" s="48"/>
      <c r="E1503" s="48"/>
      <c r="F1503" s="34">
        <f t="shared" si="744"/>
        <v>0</v>
      </c>
      <c r="G1503" s="34">
        <f t="shared" si="745"/>
        <v>0</v>
      </c>
      <c r="H1503" s="34"/>
      <c r="I1503" s="34"/>
      <c r="J1503" s="34"/>
      <c r="K1503" s="34">
        <f t="shared" si="746"/>
        <v>0</v>
      </c>
      <c r="L1503" s="34">
        <f t="shared" si="747"/>
        <v>0</v>
      </c>
      <c r="M1503" s="34"/>
      <c r="N1503" s="34"/>
      <c r="O1503" s="34"/>
      <c r="P1503" s="34">
        <f t="shared" si="748"/>
        <v>0</v>
      </c>
      <c r="Q1503" s="34">
        <f t="shared" si="749"/>
        <v>0</v>
      </c>
      <c r="R1503" s="34"/>
      <c r="S1503" s="34"/>
      <c r="T1503" s="34"/>
      <c r="U1503" s="37">
        <f t="shared" si="750"/>
        <v>0</v>
      </c>
      <c r="V1503" s="34">
        <f t="shared" si="751"/>
        <v>0</v>
      </c>
      <c r="W1503" s="57">
        <f t="shared" si="752"/>
        <v>0</v>
      </c>
      <c r="X1503" s="87"/>
      <c r="Y1503" s="61"/>
      <c r="Z1503" s="201">
        <v>500</v>
      </c>
      <c r="AA1503" s="35">
        <f t="shared" si="753"/>
        <v>0</v>
      </c>
    </row>
    <row r="1504" spans="1:27" ht="15" customHeight="1">
      <c r="A1504" s="195" t="s">
        <v>1382</v>
      </c>
      <c r="B1504" s="186" t="s">
        <v>30</v>
      </c>
      <c r="C1504" s="48"/>
      <c r="D1504" s="48"/>
      <c r="E1504" s="48"/>
      <c r="F1504" s="34">
        <f t="shared" si="744"/>
        <v>0</v>
      </c>
      <c r="G1504" s="34">
        <f t="shared" si="745"/>
        <v>0</v>
      </c>
      <c r="H1504" s="34"/>
      <c r="I1504" s="34">
        <v>3</v>
      </c>
      <c r="J1504" s="34"/>
      <c r="K1504" s="34">
        <f t="shared" si="746"/>
        <v>3</v>
      </c>
      <c r="L1504" s="34">
        <f t="shared" si="747"/>
        <v>10500</v>
      </c>
      <c r="M1504" s="34"/>
      <c r="N1504" s="34"/>
      <c r="O1504" s="34"/>
      <c r="P1504" s="34">
        <f t="shared" si="748"/>
        <v>0</v>
      </c>
      <c r="Q1504" s="34">
        <f t="shared" si="749"/>
        <v>0</v>
      </c>
      <c r="R1504" s="34"/>
      <c r="S1504" s="34"/>
      <c r="T1504" s="34"/>
      <c r="U1504" s="37">
        <f t="shared" si="750"/>
        <v>0</v>
      </c>
      <c r="V1504" s="34">
        <f t="shared" si="751"/>
        <v>0</v>
      </c>
      <c r="W1504" s="57">
        <f t="shared" si="752"/>
        <v>3</v>
      </c>
      <c r="X1504" s="87"/>
      <c r="Y1504" s="61"/>
      <c r="Z1504" s="201">
        <v>3500</v>
      </c>
      <c r="AA1504" s="35">
        <f t="shared" si="753"/>
        <v>10500</v>
      </c>
    </row>
    <row r="1505" spans="1:27" ht="15" customHeight="1">
      <c r="A1505" s="195" t="s">
        <v>1383</v>
      </c>
      <c r="B1505" s="186" t="s">
        <v>30</v>
      </c>
      <c r="C1505" s="48"/>
      <c r="D1505" s="48"/>
      <c r="E1505" s="48"/>
      <c r="F1505" s="34">
        <f t="shared" si="744"/>
        <v>0</v>
      </c>
      <c r="G1505" s="34">
        <f t="shared" si="745"/>
        <v>0</v>
      </c>
      <c r="H1505" s="34"/>
      <c r="I1505" s="34"/>
      <c r="J1505" s="34"/>
      <c r="K1505" s="34">
        <f t="shared" si="746"/>
        <v>0</v>
      </c>
      <c r="L1505" s="34">
        <f t="shared" si="747"/>
        <v>0</v>
      </c>
      <c r="M1505" s="34"/>
      <c r="N1505" s="34"/>
      <c r="O1505" s="34"/>
      <c r="P1505" s="34">
        <f t="shared" si="748"/>
        <v>0</v>
      </c>
      <c r="Q1505" s="34">
        <f t="shared" si="749"/>
        <v>0</v>
      </c>
      <c r="R1505" s="34"/>
      <c r="S1505" s="34"/>
      <c r="T1505" s="34"/>
      <c r="U1505" s="37">
        <f t="shared" si="750"/>
        <v>0</v>
      </c>
      <c r="V1505" s="34">
        <f t="shared" si="751"/>
        <v>0</v>
      </c>
      <c r="W1505" s="57">
        <f t="shared" si="752"/>
        <v>0</v>
      </c>
      <c r="X1505" s="87"/>
      <c r="Y1505" s="61"/>
      <c r="Z1505" s="201">
        <v>960</v>
      </c>
      <c r="AA1505" s="35">
        <f t="shared" si="753"/>
        <v>0</v>
      </c>
    </row>
    <row r="1506" spans="1:27" ht="15" customHeight="1">
      <c r="A1506" s="195" t="s">
        <v>1384</v>
      </c>
      <c r="B1506" s="186" t="s">
        <v>30</v>
      </c>
      <c r="C1506" s="48"/>
      <c r="D1506" s="48"/>
      <c r="E1506" s="48"/>
      <c r="F1506" s="34">
        <f t="shared" si="744"/>
        <v>0</v>
      </c>
      <c r="G1506" s="34">
        <f t="shared" si="745"/>
        <v>0</v>
      </c>
      <c r="H1506" s="34"/>
      <c r="I1506" s="34"/>
      <c r="J1506" s="34"/>
      <c r="K1506" s="34">
        <f t="shared" si="746"/>
        <v>0</v>
      </c>
      <c r="L1506" s="34">
        <f t="shared" si="747"/>
        <v>0</v>
      </c>
      <c r="M1506" s="34"/>
      <c r="N1506" s="34"/>
      <c r="O1506" s="34"/>
      <c r="P1506" s="34">
        <f t="shared" si="748"/>
        <v>0</v>
      </c>
      <c r="Q1506" s="34">
        <f t="shared" si="749"/>
        <v>0</v>
      </c>
      <c r="R1506" s="34"/>
      <c r="S1506" s="34"/>
      <c r="T1506" s="34"/>
      <c r="U1506" s="37">
        <f t="shared" si="750"/>
        <v>0</v>
      </c>
      <c r="V1506" s="34">
        <f t="shared" si="751"/>
        <v>0</v>
      </c>
      <c r="W1506" s="57">
        <f t="shared" si="752"/>
        <v>0</v>
      </c>
      <c r="X1506" s="87"/>
      <c r="Y1506" s="61"/>
      <c r="Z1506" s="201">
        <v>960</v>
      </c>
      <c r="AA1506" s="35">
        <f t="shared" si="753"/>
        <v>0</v>
      </c>
    </row>
    <row r="1507" spans="1:27" ht="15" customHeight="1">
      <c r="A1507" s="195" t="s">
        <v>1385</v>
      </c>
      <c r="B1507" s="186" t="s">
        <v>30</v>
      </c>
      <c r="C1507" s="78"/>
      <c r="D1507" s="78"/>
      <c r="E1507" s="78"/>
      <c r="F1507" s="34">
        <f t="shared" si="744"/>
        <v>0</v>
      </c>
      <c r="G1507" s="34">
        <f t="shared" si="745"/>
        <v>0</v>
      </c>
      <c r="H1507" s="44"/>
      <c r="I1507" s="44"/>
      <c r="J1507" s="44"/>
      <c r="K1507" s="34">
        <f t="shared" si="746"/>
        <v>0</v>
      </c>
      <c r="L1507" s="34">
        <f t="shared" si="747"/>
        <v>0</v>
      </c>
      <c r="M1507" s="44"/>
      <c r="N1507" s="44"/>
      <c r="O1507" s="44"/>
      <c r="P1507" s="34">
        <f t="shared" si="748"/>
        <v>0</v>
      </c>
      <c r="Q1507" s="34">
        <f t="shared" si="749"/>
        <v>0</v>
      </c>
      <c r="R1507" s="44"/>
      <c r="S1507" s="44"/>
      <c r="T1507" s="44"/>
      <c r="U1507" s="37">
        <f t="shared" si="750"/>
        <v>0</v>
      </c>
      <c r="V1507" s="34">
        <f t="shared" si="751"/>
        <v>0</v>
      </c>
      <c r="W1507" s="57">
        <f t="shared" si="752"/>
        <v>0</v>
      </c>
      <c r="X1507" s="88"/>
      <c r="Y1507" s="64"/>
      <c r="Z1507" s="201">
        <v>960</v>
      </c>
      <c r="AA1507" s="35">
        <f t="shared" si="753"/>
        <v>0</v>
      </c>
    </row>
    <row r="1508" spans="1:27" ht="15" customHeight="1">
      <c r="A1508" s="195" t="s">
        <v>1386</v>
      </c>
      <c r="B1508" s="186" t="s">
        <v>30</v>
      </c>
      <c r="C1508" s="78"/>
      <c r="D1508" s="78"/>
      <c r="E1508" s="78"/>
      <c r="F1508" s="34">
        <f t="shared" si="744"/>
        <v>0</v>
      </c>
      <c r="G1508" s="34">
        <f t="shared" si="745"/>
        <v>0</v>
      </c>
      <c r="H1508" s="44"/>
      <c r="I1508" s="44"/>
      <c r="J1508" s="44"/>
      <c r="K1508" s="34">
        <f t="shared" si="746"/>
        <v>0</v>
      </c>
      <c r="L1508" s="34">
        <f t="shared" si="747"/>
        <v>0</v>
      </c>
      <c r="M1508" s="44"/>
      <c r="N1508" s="44"/>
      <c r="O1508" s="44"/>
      <c r="P1508" s="34">
        <f t="shared" si="748"/>
        <v>0</v>
      </c>
      <c r="Q1508" s="34">
        <f t="shared" si="749"/>
        <v>0</v>
      </c>
      <c r="R1508" s="44"/>
      <c r="S1508" s="44"/>
      <c r="T1508" s="44"/>
      <c r="U1508" s="37">
        <f t="shared" si="750"/>
        <v>0</v>
      </c>
      <c r="V1508" s="34">
        <f t="shared" si="751"/>
        <v>0</v>
      </c>
      <c r="W1508" s="57">
        <f t="shared" si="752"/>
        <v>0</v>
      </c>
      <c r="X1508" s="88"/>
      <c r="Y1508" s="64"/>
      <c r="Z1508" s="201">
        <v>960</v>
      </c>
      <c r="AA1508" s="35">
        <f t="shared" si="753"/>
        <v>0</v>
      </c>
    </row>
    <row r="1509" spans="1:27" ht="15" customHeight="1">
      <c r="A1509" s="195" t="s">
        <v>1387</v>
      </c>
      <c r="B1509" s="186" t="s">
        <v>30</v>
      </c>
      <c r="C1509" s="78">
        <v>1</v>
      </c>
      <c r="D1509" s="78"/>
      <c r="E1509" s="78"/>
      <c r="F1509" s="34">
        <f t="shared" si="744"/>
        <v>1</v>
      </c>
      <c r="G1509" s="34">
        <f t="shared" si="745"/>
        <v>5000</v>
      </c>
      <c r="H1509" s="44"/>
      <c r="I1509" s="44"/>
      <c r="J1509" s="44"/>
      <c r="K1509" s="34">
        <f t="shared" si="746"/>
        <v>0</v>
      </c>
      <c r="L1509" s="34">
        <f t="shared" si="747"/>
        <v>0</v>
      </c>
      <c r="M1509" s="44"/>
      <c r="N1509" s="44"/>
      <c r="O1509" s="44"/>
      <c r="P1509" s="34">
        <f t="shared" si="748"/>
        <v>0</v>
      </c>
      <c r="Q1509" s="34">
        <f t="shared" si="749"/>
        <v>0</v>
      </c>
      <c r="R1509" s="44"/>
      <c r="S1509" s="44"/>
      <c r="T1509" s="44"/>
      <c r="U1509" s="37">
        <f t="shared" si="750"/>
        <v>0</v>
      </c>
      <c r="V1509" s="34">
        <f t="shared" si="751"/>
        <v>0</v>
      </c>
      <c r="W1509" s="57">
        <f t="shared" si="752"/>
        <v>1</v>
      </c>
      <c r="X1509" s="88"/>
      <c r="Y1509" s="64"/>
      <c r="Z1509" s="201">
        <v>5000</v>
      </c>
      <c r="AA1509" s="35">
        <f t="shared" si="753"/>
        <v>5000</v>
      </c>
    </row>
    <row r="1510" spans="1:27" ht="15" customHeight="1">
      <c r="A1510" s="195" t="s">
        <v>1388</v>
      </c>
      <c r="B1510" s="186" t="s">
        <v>30</v>
      </c>
      <c r="C1510" s="78">
        <v>1</v>
      </c>
      <c r="D1510" s="78"/>
      <c r="E1510" s="78"/>
      <c r="F1510" s="34">
        <f t="shared" si="744"/>
        <v>1</v>
      </c>
      <c r="G1510" s="34">
        <f t="shared" si="745"/>
        <v>3000</v>
      </c>
      <c r="H1510" s="44"/>
      <c r="I1510" s="44"/>
      <c r="J1510" s="44"/>
      <c r="K1510" s="34">
        <f t="shared" si="746"/>
        <v>0</v>
      </c>
      <c r="L1510" s="34">
        <f t="shared" si="747"/>
        <v>0</v>
      </c>
      <c r="M1510" s="44"/>
      <c r="N1510" s="44"/>
      <c r="O1510" s="44"/>
      <c r="P1510" s="34">
        <f t="shared" si="748"/>
        <v>0</v>
      </c>
      <c r="Q1510" s="34">
        <f t="shared" si="749"/>
        <v>0</v>
      </c>
      <c r="R1510" s="44"/>
      <c r="S1510" s="44"/>
      <c r="T1510" s="44"/>
      <c r="U1510" s="37">
        <f t="shared" si="750"/>
        <v>0</v>
      </c>
      <c r="V1510" s="34">
        <f t="shared" si="751"/>
        <v>0</v>
      </c>
      <c r="W1510" s="57">
        <f t="shared" si="752"/>
        <v>1</v>
      </c>
      <c r="X1510" s="88"/>
      <c r="Y1510" s="64"/>
      <c r="Z1510" s="201">
        <v>3000</v>
      </c>
      <c r="AA1510" s="35">
        <f t="shared" si="753"/>
        <v>3000</v>
      </c>
    </row>
    <row r="1511" spans="1:27" ht="15" customHeight="1">
      <c r="A1511" s="195" t="s">
        <v>1389</v>
      </c>
      <c r="B1511" s="186" t="s">
        <v>30</v>
      </c>
      <c r="C1511" s="78"/>
      <c r="D1511" s="78">
        <v>2</v>
      </c>
      <c r="E1511" s="78">
        <v>1</v>
      </c>
      <c r="F1511" s="34">
        <f t="shared" si="744"/>
        <v>3</v>
      </c>
      <c r="G1511" s="34">
        <f t="shared" si="745"/>
        <v>2400</v>
      </c>
      <c r="H1511" s="44">
        <v>1</v>
      </c>
      <c r="I1511" s="44"/>
      <c r="J1511" s="44">
        <v>1</v>
      </c>
      <c r="K1511" s="34">
        <f t="shared" si="746"/>
        <v>2</v>
      </c>
      <c r="L1511" s="34">
        <f t="shared" si="747"/>
        <v>1600</v>
      </c>
      <c r="M1511" s="44"/>
      <c r="N1511" s="44"/>
      <c r="O1511" s="44"/>
      <c r="P1511" s="34">
        <f t="shared" si="748"/>
        <v>0</v>
      </c>
      <c r="Q1511" s="34">
        <f t="shared" si="749"/>
        <v>0</v>
      </c>
      <c r="R1511" s="44"/>
      <c r="S1511" s="44"/>
      <c r="T1511" s="44"/>
      <c r="U1511" s="37">
        <f t="shared" si="750"/>
        <v>0</v>
      </c>
      <c r="V1511" s="34">
        <f t="shared" si="751"/>
        <v>0</v>
      </c>
      <c r="W1511" s="57">
        <f t="shared" si="752"/>
        <v>5</v>
      </c>
      <c r="X1511" s="88"/>
      <c r="Y1511" s="64"/>
      <c r="Z1511" s="201">
        <v>800</v>
      </c>
      <c r="AA1511" s="35">
        <f t="shared" si="753"/>
        <v>4000</v>
      </c>
    </row>
    <row r="1512" spans="1:27" ht="15" customHeight="1">
      <c r="A1512" s="195" t="s">
        <v>1390</v>
      </c>
      <c r="B1512" s="186" t="s">
        <v>30</v>
      </c>
      <c r="C1512" s="48"/>
      <c r="D1512" s="48">
        <v>4</v>
      </c>
      <c r="E1512" s="48"/>
      <c r="F1512" s="34">
        <f t="shared" si="744"/>
        <v>4</v>
      </c>
      <c r="G1512" s="34">
        <f t="shared" si="745"/>
        <v>4800</v>
      </c>
      <c r="H1512" s="34"/>
      <c r="I1512" s="34"/>
      <c r="J1512" s="34">
        <v>2</v>
      </c>
      <c r="K1512" s="34">
        <f t="shared" si="746"/>
        <v>2</v>
      </c>
      <c r="L1512" s="34">
        <f t="shared" si="747"/>
        <v>2400</v>
      </c>
      <c r="M1512" s="34"/>
      <c r="N1512" s="34"/>
      <c r="O1512" s="34"/>
      <c r="P1512" s="34">
        <f t="shared" si="748"/>
        <v>0</v>
      </c>
      <c r="Q1512" s="34">
        <f t="shared" si="749"/>
        <v>0</v>
      </c>
      <c r="R1512" s="34"/>
      <c r="S1512" s="34"/>
      <c r="T1512" s="34"/>
      <c r="U1512" s="37">
        <f t="shared" si="750"/>
        <v>0</v>
      </c>
      <c r="V1512" s="34">
        <f t="shared" si="751"/>
        <v>0</v>
      </c>
      <c r="W1512" s="57">
        <f t="shared" si="752"/>
        <v>6</v>
      </c>
      <c r="X1512" s="57"/>
      <c r="Y1512" s="181"/>
      <c r="Z1512" s="201">
        <v>1200</v>
      </c>
      <c r="AA1512" s="35">
        <f t="shared" si="753"/>
        <v>7200</v>
      </c>
    </row>
    <row r="1513" spans="1:27" ht="15" customHeight="1">
      <c r="A1513" s="209" t="s">
        <v>1391</v>
      </c>
      <c r="B1513" s="186" t="s">
        <v>60</v>
      </c>
      <c r="C1513" s="40"/>
      <c r="D1513" s="40"/>
      <c r="E1513" s="40"/>
      <c r="F1513" s="37">
        <f t="shared" si="744"/>
        <v>0</v>
      </c>
      <c r="G1513" s="37">
        <f t="shared" si="745"/>
        <v>0</v>
      </c>
      <c r="H1513" s="37"/>
      <c r="I1513" s="37"/>
      <c r="J1513" s="37"/>
      <c r="K1513" s="37">
        <f t="shared" si="746"/>
        <v>0</v>
      </c>
      <c r="L1513" s="37">
        <f t="shared" si="747"/>
        <v>0</v>
      </c>
      <c r="M1513" s="37"/>
      <c r="N1513" s="37"/>
      <c r="O1513" s="37"/>
      <c r="P1513" s="37">
        <f t="shared" si="748"/>
        <v>0</v>
      </c>
      <c r="Q1513" s="37">
        <f t="shared" si="749"/>
        <v>0</v>
      </c>
      <c r="R1513" s="37">
        <v>1</v>
      </c>
      <c r="S1513" s="37"/>
      <c r="T1513" s="37"/>
      <c r="U1513" s="37">
        <f t="shared" si="750"/>
        <v>1</v>
      </c>
      <c r="V1513" s="37">
        <f t="shared" si="751"/>
        <v>300</v>
      </c>
      <c r="W1513" s="57">
        <f t="shared" si="752"/>
        <v>1</v>
      </c>
      <c r="X1513" s="87"/>
      <c r="Y1513" s="60"/>
      <c r="Z1513" s="201">
        <v>300</v>
      </c>
      <c r="AA1513" s="35">
        <f t="shared" si="753"/>
        <v>300</v>
      </c>
    </row>
    <row r="1514" spans="1:27" ht="15" customHeight="1">
      <c r="A1514" s="195" t="s">
        <v>1392</v>
      </c>
      <c r="B1514" s="186" t="s">
        <v>60</v>
      </c>
      <c r="C1514" s="48"/>
      <c r="D1514" s="48"/>
      <c r="E1514" s="48"/>
      <c r="F1514" s="34">
        <f t="shared" si="744"/>
        <v>0</v>
      </c>
      <c r="G1514" s="34">
        <f t="shared" si="745"/>
        <v>0</v>
      </c>
      <c r="H1514" s="34"/>
      <c r="I1514" s="34"/>
      <c r="J1514" s="34"/>
      <c r="K1514" s="34">
        <f t="shared" si="746"/>
        <v>0</v>
      </c>
      <c r="L1514" s="34">
        <f t="shared" si="747"/>
        <v>0</v>
      </c>
      <c r="M1514" s="34"/>
      <c r="N1514" s="34"/>
      <c r="O1514" s="34"/>
      <c r="P1514" s="34">
        <f t="shared" si="748"/>
        <v>0</v>
      </c>
      <c r="Q1514" s="34">
        <f t="shared" si="749"/>
        <v>0</v>
      </c>
      <c r="R1514" s="34"/>
      <c r="S1514" s="34"/>
      <c r="T1514" s="34"/>
      <c r="U1514" s="37">
        <f t="shared" si="750"/>
        <v>0</v>
      </c>
      <c r="V1514" s="34">
        <f t="shared" si="751"/>
        <v>0</v>
      </c>
      <c r="W1514" s="57">
        <f t="shared" si="752"/>
        <v>0</v>
      </c>
      <c r="X1514" s="87"/>
      <c r="Y1514" s="61"/>
      <c r="Z1514" s="201">
        <v>300</v>
      </c>
      <c r="AA1514" s="35">
        <f t="shared" si="753"/>
        <v>0</v>
      </c>
    </row>
    <row r="1515" spans="1:27" ht="15" customHeight="1">
      <c r="A1515" s="195" t="s">
        <v>1393</v>
      </c>
      <c r="B1515" s="186" t="s">
        <v>60</v>
      </c>
      <c r="C1515" s="48"/>
      <c r="D1515" s="48"/>
      <c r="E1515" s="48"/>
      <c r="F1515" s="34">
        <f t="shared" si="744"/>
        <v>0</v>
      </c>
      <c r="G1515" s="34">
        <f t="shared" si="745"/>
        <v>0</v>
      </c>
      <c r="H1515" s="34"/>
      <c r="I1515" s="34"/>
      <c r="J1515" s="34"/>
      <c r="K1515" s="34">
        <f t="shared" si="746"/>
        <v>0</v>
      </c>
      <c r="L1515" s="34">
        <f t="shared" si="747"/>
        <v>0</v>
      </c>
      <c r="M1515" s="34"/>
      <c r="N1515" s="34"/>
      <c r="O1515" s="34"/>
      <c r="P1515" s="34">
        <f t="shared" si="748"/>
        <v>0</v>
      </c>
      <c r="Q1515" s="34">
        <f t="shared" si="749"/>
        <v>0</v>
      </c>
      <c r="R1515" s="34"/>
      <c r="S1515" s="34"/>
      <c r="T1515" s="34"/>
      <c r="U1515" s="37">
        <f t="shared" si="750"/>
        <v>0</v>
      </c>
      <c r="V1515" s="34">
        <f t="shared" si="751"/>
        <v>0</v>
      </c>
      <c r="W1515" s="57">
        <f t="shared" si="752"/>
        <v>0</v>
      </c>
      <c r="X1515" s="87"/>
      <c r="Y1515" s="61"/>
      <c r="Z1515" s="201">
        <v>300</v>
      </c>
      <c r="AA1515" s="35">
        <f t="shared" si="753"/>
        <v>0</v>
      </c>
    </row>
    <row r="1516" spans="1:27" ht="15" customHeight="1">
      <c r="A1516" s="195" t="s">
        <v>1394</v>
      </c>
      <c r="B1516" s="186" t="s">
        <v>30</v>
      </c>
      <c r="C1516" s="48"/>
      <c r="D1516" s="48"/>
      <c r="E1516" s="48"/>
      <c r="F1516" s="34">
        <f t="shared" si="744"/>
        <v>0</v>
      </c>
      <c r="G1516" s="34">
        <f t="shared" si="745"/>
        <v>0</v>
      </c>
      <c r="H1516" s="34"/>
      <c r="I1516" s="34"/>
      <c r="J1516" s="34"/>
      <c r="K1516" s="34">
        <f t="shared" si="746"/>
        <v>0</v>
      </c>
      <c r="L1516" s="34">
        <f t="shared" si="747"/>
        <v>0</v>
      </c>
      <c r="M1516" s="34"/>
      <c r="N1516" s="34"/>
      <c r="O1516" s="34"/>
      <c r="P1516" s="34">
        <f t="shared" si="748"/>
        <v>0</v>
      </c>
      <c r="Q1516" s="34">
        <f t="shared" si="749"/>
        <v>0</v>
      </c>
      <c r="R1516" s="34"/>
      <c r="S1516" s="34"/>
      <c r="T1516" s="34"/>
      <c r="U1516" s="37">
        <f t="shared" si="750"/>
        <v>0</v>
      </c>
      <c r="V1516" s="34">
        <f t="shared" si="751"/>
        <v>0</v>
      </c>
      <c r="W1516" s="57">
        <f t="shared" si="752"/>
        <v>0</v>
      </c>
      <c r="X1516" s="87"/>
      <c r="Y1516" s="61"/>
      <c r="Z1516" s="201">
        <v>900</v>
      </c>
      <c r="AA1516" s="35">
        <f t="shared" si="753"/>
        <v>0</v>
      </c>
    </row>
    <row r="1517" spans="1:27" ht="15" customHeight="1">
      <c r="A1517" s="195" t="s">
        <v>1395</v>
      </c>
      <c r="B1517" s="186" t="s">
        <v>30</v>
      </c>
      <c r="C1517" s="48"/>
      <c r="D1517" s="48"/>
      <c r="E1517" s="48"/>
      <c r="F1517" s="34">
        <f t="shared" si="744"/>
        <v>0</v>
      </c>
      <c r="G1517" s="34">
        <f t="shared" si="745"/>
        <v>0</v>
      </c>
      <c r="H1517" s="34"/>
      <c r="I1517" s="34"/>
      <c r="J1517" s="34"/>
      <c r="K1517" s="34">
        <f t="shared" si="746"/>
        <v>0</v>
      </c>
      <c r="L1517" s="34">
        <f t="shared" si="747"/>
        <v>0</v>
      </c>
      <c r="M1517" s="34"/>
      <c r="N1517" s="34"/>
      <c r="O1517" s="34"/>
      <c r="P1517" s="34">
        <f t="shared" si="748"/>
        <v>0</v>
      </c>
      <c r="Q1517" s="34">
        <f t="shared" si="749"/>
        <v>0</v>
      </c>
      <c r="R1517" s="34"/>
      <c r="S1517" s="34"/>
      <c r="T1517" s="34"/>
      <c r="U1517" s="37">
        <f t="shared" si="750"/>
        <v>0</v>
      </c>
      <c r="V1517" s="34">
        <f t="shared" si="751"/>
        <v>0</v>
      </c>
      <c r="W1517" s="57">
        <f t="shared" si="752"/>
        <v>0</v>
      </c>
      <c r="X1517" s="87"/>
      <c r="Y1517" s="61"/>
      <c r="Z1517" s="201">
        <v>900</v>
      </c>
      <c r="AA1517" s="35">
        <f t="shared" si="753"/>
        <v>0</v>
      </c>
    </row>
    <row r="1518" spans="1:27" ht="15" customHeight="1">
      <c r="A1518" s="195" t="s">
        <v>1396</v>
      </c>
      <c r="B1518" s="186" t="s">
        <v>30</v>
      </c>
      <c r="C1518" s="78"/>
      <c r="D1518" s="78">
        <v>4</v>
      </c>
      <c r="E1518" s="78"/>
      <c r="F1518" s="34">
        <f t="shared" si="744"/>
        <v>4</v>
      </c>
      <c r="G1518" s="34">
        <f t="shared" si="745"/>
        <v>2000</v>
      </c>
      <c r="H1518" s="44"/>
      <c r="I1518" s="44"/>
      <c r="J1518" s="44"/>
      <c r="K1518" s="34">
        <f t="shared" si="746"/>
        <v>0</v>
      </c>
      <c r="L1518" s="34">
        <f t="shared" si="747"/>
        <v>0</v>
      </c>
      <c r="M1518" s="44">
        <v>4</v>
      </c>
      <c r="N1518" s="44"/>
      <c r="O1518" s="44"/>
      <c r="P1518" s="34">
        <f t="shared" si="748"/>
        <v>4</v>
      </c>
      <c r="Q1518" s="34">
        <f t="shared" si="749"/>
        <v>2000</v>
      </c>
      <c r="R1518" s="44"/>
      <c r="S1518" s="44"/>
      <c r="T1518" s="44"/>
      <c r="U1518" s="37">
        <f t="shared" si="750"/>
        <v>0</v>
      </c>
      <c r="V1518" s="34">
        <f t="shared" si="751"/>
        <v>0</v>
      </c>
      <c r="W1518" s="57">
        <f t="shared" si="752"/>
        <v>8</v>
      </c>
      <c r="X1518" s="88"/>
      <c r="Y1518" s="64"/>
      <c r="Z1518" s="201">
        <v>500</v>
      </c>
      <c r="AA1518" s="35">
        <f t="shared" si="753"/>
        <v>4000</v>
      </c>
    </row>
    <row r="1519" spans="1:27" ht="15" customHeight="1">
      <c r="A1519" s="195" t="s">
        <v>1397</v>
      </c>
      <c r="B1519" s="186" t="s">
        <v>30</v>
      </c>
      <c r="C1519" s="78"/>
      <c r="D1519" s="78"/>
      <c r="E1519" s="78"/>
      <c r="F1519" s="34">
        <f t="shared" si="744"/>
        <v>0</v>
      </c>
      <c r="G1519" s="34">
        <f t="shared" si="745"/>
        <v>0</v>
      </c>
      <c r="H1519" s="44"/>
      <c r="I1519" s="44"/>
      <c r="J1519" s="44"/>
      <c r="K1519" s="34">
        <f t="shared" si="746"/>
        <v>0</v>
      </c>
      <c r="L1519" s="34">
        <f t="shared" si="747"/>
        <v>0</v>
      </c>
      <c r="M1519" s="44"/>
      <c r="N1519" s="44"/>
      <c r="O1519" s="44"/>
      <c r="P1519" s="34">
        <f t="shared" si="748"/>
        <v>0</v>
      </c>
      <c r="Q1519" s="34">
        <f t="shared" si="749"/>
        <v>0</v>
      </c>
      <c r="R1519" s="44"/>
      <c r="S1519" s="44"/>
      <c r="T1519" s="44"/>
      <c r="U1519" s="37">
        <f t="shared" si="750"/>
        <v>0</v>
      </c>
      <c r="V1519" s="34">
        <f t="shared" si="751"/>
        <v>0</v>
      </c>
      <c r="W1519" s="57">
        <f t="shared" si="752"/>
        <v>0</v>
      </c>
      <c r="X1519" s="88"/>
      <c r="Y1519" s="64"/>
      <c r="Z1519" s="201">
        <v>300</v>
      </c>
      <c r="AA1519" s="35">
        <f t="shared" si="753"/>
        <v>0</v>
      </c>
    </row>
    <row r="1520" spans="1:27" ht="15" customHeight="1">
      <c r="A1520" s="195" t="s">
        <v>1398</v>
      </c>
      <c r="B1520" s="186" t="s">
        <v>150</v>
      </c>
      <c r="C1520" s="78"/>
      <c r="D1520" s="78"/>
      <c r="E1520" s="78"/>
      <c r="F1520" s="34">
        <f t="shared" si="744"/>
        <v>0</v>
      </c>
      <c r="G1520" s="34">
        <f t="shared" si="745"/>
        <v>0</v>
      </c>
      <c r="H1520" s="44"/>
      <c r="I1520" s="44"/>
      <c r="J1520" s="44"/>
      <c r="K1520" s="34">
        <f t="shared" si="746"/>
        <v>0</v>
      </c>
      <c r="L1520" s="34">
        <f t="shared" si="747"/>
        <v>0</v>
      </c>
      <c r="M1520" s="44"/>
      <c r="N1520" s="44"/>
      <c r="O1520" s="44"/>
      <c r="P1520" s="34">
        <f t="shared" si="748"/>
        <v>0</v>
      </c>
      <c r="Q1520" s="34">
        <f t="shared" si="749"/>
        <v>0</v>
      </c>
      <c r="R1520" s="44"/>
      <c r="S1520" s="44"/>
      <c r="T1520" s="44"/>
      <c r="U1520" s="37">
        <f t="shared" si="750"/>
        <v>0</v>
      </c>
      <c r="V1520" s="34">
        <f t="shared" si="751"/>
        <v>0</v>
      </c>
      <c r="W1520" s="57">
        <f t="shared" si="752"/>
        <v>0</v>
      </c>
      <c r="X1520" s="88"/>
      <c r="Y1520" s="64"/>
      <c r="Z1520" s="201">
        <v>60000</v>
      </c>
      <c r="AA1520" s="35">
        <f t="shared" si="753"/>
        <v>0</v>
      </c>
    </row>
    <row r="1521" spans="1:27" ht="15" customHeight="1">
      <c r="A1521" s="195" t="s">
        <v>1829</v>
      </c>
      <c r="B1521" s="186" t="s">
        <v>150</v>
      </c>
      <c r="C1521" s="48"/>
      <c r="D1521" s="48">
        <v>1</v>
      </c>
      <c r="E1521" s="48"/>
      <c r="F1521" s="34">
        <f t="shared" si="744"/>
        <v>1</v>
      </c>
      <c r="G1521" s="34">
        <f t="shared" si="745"/>
        <v>14000</v>
      </c>
      <c r="H1521" s="34">
        <v>1</v>
      </c>
      <c r="I1521" s="34"/>
      <c r="J1521" s="34"/>
      <c r="K1521" s="34">
        <f t="shared" si="746"/>
        <v>1</v>
      </c>
      <c r="L1521" s="34">
        <f t="shared" si="747"/>
        <v>14000</v>
      </c>
      <c r="M1521" s="34"/>
      <c r="N1521" s="34"/>
      <c r="O1521" s="34"/>
      <c r="P1521" s="34">
        <f t="shared" si="748"/>
        <v>0</v>
      </c>
      <c r="Q1521" s="34">
        <f t="shared" si="749"/>
        <v>0</v>
      </c>
      <c r="R1521" s="34"/>
      <c r="S1521" s="34"/>
      <c r="T1521" s="34"/>
      <c r="U1521" s="37">
        <f t="shared" si="750"/>
        <v>0</v>
      </c>
      <c r="V1521" s="34">
        <f t="shared" si="751"/>
        <v>0</v>
      </c>
      <c r="W1521" s="57">
        <f t="shared" si="752"/>
        <v>2</v>
      </c>
      <c r="X1521" s="57"/>
      <c r="Y1521" s="181"/>
      <c r="Z1521" s="201">
        <v>14000</v>
      </c>
      <c r="AA1521" s="35">
        <f t="shared" si="753"/>
        <v>28000</v>
      </c>
    </row>
    <row r="1522" spans="1:27" ht="15" customHeight="1">
      <c r="A1522" s="195" t="s">
        <v>1399</v>
      </c>
      <c r="B1522" s="186" t="s">
        <v>30</v>
      </c>
      <c r="C1522" s="40"/>
      <c r="D1522" s="40"/>
      <c r="E1522" s="40"/>
      <c r="F1522" s="37">
        <f t="shared" si="744"/>
        <v>0</v>
      </c>
      <c r="G1522" s="37">
        <f t="shared" si="745"/>
        <v>0</v>
      </c>
      <c r="H1522" s="37"/>
      <c r="I1522" s="37"/>
      <c r="J1522" s="37"/>
      <c r="K1522" s="37">
        <f t="shared" si="746"/>
        <v>0</v>
      </c>
      <c r="L1522" s="37">
        <f t="shared" si="747"/>
        <v>0</v>
      </c>
      <c r="M1522" s="37"/>
      <c r="N1522" s="37"/>
      <c r="O1522" s="37"/>
      <c r="P1522" s="37">
        <f t="shared" si="748"/>
        <v>0</v>
      </c>
      <c r="Q1522" s="37">
        <f t="shared" si="749"/>
        <v>0</v>
      </c>
      <c r="R1522" s="37"/>
      <c r="S1522" s="37"/>
      <c r="T1522" s="37"/>
      <c r="U1522" s="37">
        <f t="shared" si="750"/>
        <v>0</v>
      </c>
      <c r="V1522" s="37">
        <f t="shared" si="751"/>
        <v>0</v>
      </c>
      <c r="W1522" s="57">
        <f t="shared" si="752"/>
        <v>0</v>
      </c>
      <c r="X1522" s="87"/>
      <c r="Y1522" s="60"/>
      <c r="Z1522" s="201">
        <v>4500</v>
      </c>
      <c r="AA1522" s="35">
        <f t="shared" si="753"/>
        <v>0</v>
      </c>
    </row>
    <row r="1523" spans="1:27" ht="15" customHeight="1">
      <c r="A1523" s="195" t="s">
        <v>1400</v>
      </c>
      <c r="B1523" s="186" t="s">
        <v>858</v>
      </c>
      <c r="C1523" s="48"/>
      <c r="D1523" s="48">
        <v>5</v>
      </c>
      <c r="E1523" s="48"/>
      <c r="F1523" s="34">
        <f t="shared" si="744"/>
        <v>5</v>
      </c>
      <c r="G1523" s="34">
        <f t="shared" si="745"/>
        <v>1250</v>
      </c>
      <c r="H1523" s="34"/>
      <c r="I1523" s="34">
        <v>3</v>
      </c>
      <c r="J1523" s="34">
        <v>5</v>
      </c>
      <c r="K1523" s="34">
        <f t="shared" si="746"/>
        <v>8</v>
      </c>
      <c r="L1523" s="34">
        <f t="shared" si="747"/>
        <v>2000</v>
      </c>
      <c r="M1523" s="34"/>
      <c r="N1523" s="34"/>
      <c r="O1523" s="34">
        <v>5</v>
      </c>
      <c r="P1523" s="34">
        <f t="shared" si="748"/>
        <v>5</v>
      </c>
      <c r="Q1523" s="34">
        <f t="shared" si="749"/>
        <v>1250</v>
      </c>
      <c r="R1523" s="34"/>
      <c r="S1523" s="34">
        <v>3</v>
      </c>
      <c r="T1523" s="34"/>
      <c r="U1523" s="37">
        <f t="shared" si="750"/>
        <v>3</v>
      </c>
      <c r="V1523" s="34">
        <f t="shared" si="751"/>
        <v>750</v>
      </c>
      <c r="W1523" s="57">
        <f t="shared" si="752"/>
        <v>21</v>
      </c>
      <c r="X1523" s="87"/>
      <c r="Y1523" s="61"/>
      <c r="Z1523" s="201">
        <v>250</v>
      </c>
      <c r="AA1523" s="35">
        <f t="shared" si="753"/>
        <v>5250</v>
      </c>
    </row>
    <row r="1524" spans="1:27" ht="15" customHeight="1">
      <c r="A1524" s="195" t="s">
        <v>1401</v>
      </c>
      <c r="B1524" s="186" t="s">
        <v>858</v>
      </c>
      <c r="C1524" s="48"/>
      <c r="D1524" s="48">
        <v>5</v>
      </c>
      <c r="E1524" s="48"/>
      <c r="F1524" s="34">
        <f t="shared" si="744"/>
        <v>5</v>
      </c>
      <c r="G1524" s="34">
        <f t="shared" si="745"/>
        <v>1250</v>
      </c>
      <c r="H1524" s="34"/>
      <c r="I1524" s="34">
        <v>3</v>
      </c>
      <c r="J1524" s="34">
        <v>5</v>
      </c>
      <c r="K1524" s="34">
        <f t="shared" si="746"/>
        <v>8</v>
      </c>
      <c r="L1524" s="34">
        <f t="shared" si="747"/>
        <v>2000</v>
      </c>
      <c r="M1524" s="34"/>
      <c r="N1524" s="34"/>
      <c r="O1524" s="34">
        <v>5</v>
      </c>
      <c r="P1524" s="34">
        <f t="shared" si="748"/>
        <v>5</v>
      </c>
      <c r="Q1524" s="34">
        <f t="shared" si="749"/>
        <v>1250</v>
      </c>
      <c r="R1524" s="34"/>
      <c r="S1524" s="34">
        <v>3</v>
      </c>
      <c r="T1524" s="34"/>
      <c r="U1524" s="37">
        <f t="shared" si="750"/>
        <v>3</v>
      </c>
      <c r="V1524" s="34">
        <f t="shared" si="751"/>
        <v>750</v>
      </c>
      <c r="W1524" s="57">
        <f t="shared" si="752"/>
        <v>21</v>
      </c>
      <c r="X1524" s="87"/>
      <c r="Y1524" s="61"/>
      <c r="Z1524" s="201">
        <v>250</v>
      </c>
      <c r="AA1524" s="35">
        <f t="shared" si="753"/>
        <v>5250</v>
      </c>
    </row>
    <row r="1525" spans="1:27" ht="15" customHeight="1">
      <c r="A1525" s="195" t="s">
        <v>1402</v>
      </c>
      <c r="B1525" s="186" t="s">
        <v>60</v>
      </c>
      <c r="C1525" s="48"/>
      <c r="D1525" s="48">
        <v>1</v>
      </c>
      <c r="E1525" s="48"/>
      <c r="F1525" s="34">
        <f t="shared" si="744"/>
        <v>1</v>
      </c>
      <c r="G1525" s="34">
        <f t="shared" si="745"/>
        <v>1225</v>
      </c>
      <c r="H1525" s="34"/>
      <c r="I1525" s="34"/>
      <c r="J1525" s="34"/>
      <c r="K1525" s="34">
        <f t="shared" si="746"/>
        <v>0</v>
      </c>
      <c r="L1525" s="34">
        <f t="shared" si="747"/>
        <v>0</v>
      </c>
      <c r="M1525" s="34"/>
      <c r="N1525" s="34"/>
      <c r="O1525" s="34"/>
      <c r="P1525" s="34">
        <f t="shared" si="748"/>
        <v>0</v>
      </c>
      <c r="Q1525" s="34">
        <f t="shared" si="749"/>
        <v>0</v>
      </c>
      <c r="R1525" s="34"/>
      <c r="S1525" s="34"/>
      <c r="T1525" s="34"/>
      <c r="U1525" s="37">
        <f t="shared" si="750"/>
        <v>0</v>
      </c>
      <c r="V1525" s="34">
        <f t="shared" si="751"/>
        <v>0</v>
      </c>
      <c r="W1525" s="57">
        <f t="shared" si="752"/>
        <v>1</v>
      </c>
      <c r="X1525" s="87"/>
      <c r="Y1525" s="61"/>
      <c r="Z1525" s="201">
        <v>1225</v>
      </c>
      <c r="AA1525" s="35">
        <f t="shared" si="753"/>
        <v>1225</v>
      </c>
    </row>
    <row r="1526" spans="1:27" ht="15" customHeight="1">
      <c r="A1526" s="195" t="s">
        <v>1403</v>
      </c>
      <c r="B1526" s="186" t="s">
        <v>60</v>
      </c>
      <c r="C1526" s="48"/>
      <c r="D1526" s="48">
        <v>1</v>
      </c>
      <c r="E1526" s="48"/>
      <c r="F1526" s="34">
        <f t="shared" si="744"/>
        <v>1</v>
      </c>
      <c r="G1526" s="34">
        <f t="shared" si="745"/>
        <v>300</v>
      </c>
      <c r="H1526" s="34"/>
      <c r="I1526" s="34"/>
      <c r="J1526" s="34"/>
      <c r="K1526" s="34">
        <f t="shared" si="746"/>
        <v>0</v>
      </c>
      <c r="L1526" s="34">
        <f t="shared" si="747"/>
        <v>0</v>
      </c>
      <c r="M1526" s="34"/>
      <c r="N1526" s="34"/>
      <c r="O1526" s="34"/>
      <c r="P1526" s="34">
        <f t="shared" si="748"/>
        <v>0</v>
      </c>
      <c r="Q1526" s="34">
        <f t="shared" si="749"/>
        <v>0</v>
      </c>
      <c r="R1526" s="34"/>
      <c r="S1526" s="34"/>
      <c r="T1526" s="34"/>
      <c r="U1526" s="37">
        <f t="shared" si="750"/>
        <v>0</v>
      </c>
      <c r="V1526" s="34">
        <f t="shared" si="751"/>
        <v>0</v>
      </c>
      <c r="W1526" s="57">
        <f t="shared" si="752"/>
        <v>1</v>
      </c>
      <c r="X1526" s="87"/>
      <c r="Y1526" s="61"/>
      <c r="Z1526" s="201">
        <v>300</v>
      </c>
      <c r="AA1526" s="35">
        <f t="shared" si="753"/>
        <v>300</v>
      </c>
    </row>
    <row r="1527" spans="1:27" ht="15" customHeight="1">
      <c r="A1527" s="195" t="s">
        <v>1404</v>
      </c>
      <c r="B1527" s="186" t="s">
        <v>60</v>
      </c>
      <c r="C1527" s="78"/>
      <c r="D1527" s="78">
        <v>1</v>
      </c>
      <c r="E1527" s="78"/>
      <c r="F1527" s="34">
        <f t="shared" si="744"/>
        <v>1</v>
      </c>
      <c r="G1527" s="34">
        <f t="shared" si="745"/>
        <v>300</v>
      </c>
      <c r="H1527" s="44"/>
      <c r="I1527" s="44"/>
      <c r="J1527" s="44"/>
      <c r="K1527" s="34">
        <f t="shared" si="746"/>
        <v>0</v>
      </c>
      <c r="L1527" s="34">
        <f t="shared" si="747"/>
        <v>0</v>
      </c>
      <c r="M1527" s="44"/>
      <c r="N1527" s="44"/>
      <c r="O1527" s="44"/>
      <c r="P1527" s="34">
        <f t="shared" si="748"/>
        <v>0</v>
      </c>
      <c r="Q1527" s="34">
        <f t="shared" si="749"/>
        <v>0</v>
      </c>
      <c r="R1527" s="44"/>
      <c r="S1527" s="44"/>
      <c r="T1527" s="44"/>
      <c r="U1527" s="37">
        <f t="shared" si="750"/>
        <v>0</v>
      </c>
      <c r="V1527" s="34">
        <f t="shared" si="751"/>
        <v>0</v>
      </c>
      <c r="W1527" s="57">
        <f t="shared" si="752"/>
        <v>1</v>
      </c>
      <c r="X1527" s="88"/>
      <c r="Y1527" s="64"/>
      <c r="Z1527" s="201">
        <v>300</v>
      </c>
      <c r="AA1527" s="35">
        <f t="shared" si="753"/>
        <v>300</v>
      </c>
    </row>
    <row r="1528" spans="1:27" ht="15" customHeight="1">
      <c r="A1528" s="195" t="s">
        <v>1405</v>
      </c>
      <c r="B1528" s="186" t="s">
        <v>60</v>
      </c>
      <c r="C1528" s="78"/>
      <c r="D1528" s="78">
        <v>1</v>
      </c>
      <c r="E1528" s="78"/>
      <c r="F1528" s="34">
        <f t="shared" si="744"/>
        <v>1</v>
      </c>
      <c r="G1528" s="34">
        <f t="shared" si="745"/>
        <v>300</v>
      </c>
      <c r="H1528" s="44"/>
      <c r="I1528" s="44"/>
      <c r="J1528" s="44"/>
      <c r="K1528" s="34">
        <f t="shared" si="746"/>
        <v>0</v>
      </c>
      <c r="L1528" s="34">
        <f t="shared" si="747"/>
        <v>0</v>
      </c>
      <c r="M1528" s="44"/>
      <c r="N1528" s="44"/>
      <c r="O1528" s="44"/>
      <c r="P1528" s="34">
        <f t="shared" si="748"/>
        <v>0</v>
      </c>
      <c r="Q1528" s="34">
        <f t="shared" si="749"/>
        <v>0</v>
      </c>
      <c r="R1528" s="44"/>
      <c r="S1528" s="44"/>
      <c r="T1528" s="44"/>
      <c r="U1528" s="37">
        <f t="shared" si="750"/>
        <v>0</v>
      </c>
      <c r="V1528" s="34">
        <f t="shared" si="751"/>
        <v>0</v>
      </c>
      <c r="W1528" s="57">
        <f t="shared" si="752"/>
        <v>1</v>
      </c>
      <c r="X1528" s="88"/>
      <c r="Y1528" s="64"/>
      <c r="Z1528" s="201">
        <v>300</v>
      </c>
      <c r="AA1528" s="35">
        <f t="shared" si="753"/>
        <v>300</v>
      </c>
    </row>
    <row r="1529" spans="1:27" ht="15" customHeight="1">
      <c r="A1529" s="195" t="s">
        <v>1406</v>
      </c>
      <c r="B1529" s="186" t="s">
        <v>36</v>
      </c>
      <c r="C1529" s="78">
        <v>4</v>
      </c>
      <c r="D1529" s="78">
        <v>1</v>
      </c>
      <c r="E1529" s="78"/>
      <c r="F1529" s="34">
        <f t="shared" si="734"/>
        <v>5</v>
      </c>
      <c r="G1529" s="34">
        <f t="shared" si="735"/>
        <v>225000</v>
      </c>
      <c r="H1529" s="44"/>
      <c r="I1529" s="44"/>
      <c r="J1529" s="44"/>
      <c r="K1529" s="34">
        <f t="shared" si="736"/>
        <v>0</v>
      </c>
      <c r="L1529" s="34">
        <f t="shared" si="737"/>
        <v>0</v>
      </c>
      <c r="M1529" s="44"/>
      <c r="N1529" s="44"/>
      <c r="O1529" s="44"/>
      <c r="P1529" s="34">
        <f t="shared" si="738"/>
        <v>0</v>
      </c>
      <c r="Q1529" s="34">
        <f t="shared" si="739"/>
        <v>0</v>
      </c>
      <c r="R1529" s="44"/>
      <c r="S1529" s="44"/>
      <c r="T1529" s="44"/>
      <c r="U1529" s="37">
        <f t="shared" si="740"/>
        <v>0</v>
      </c>
      <c r="V1529" s="34">
        <f t="shared" si="741"/>
        <v>0</v>
      </c>
      <c r="W1529" s="57">
        <f t="shared" si="742"/>
        <v>5</v>
      </c>
      <c r="X1529" s="88"/>
      <c r="Y1529" s="64"/>
      <c r="Z1529" s="201">
        <v>45000</v>
      </c>
      <c r="AA1529" s="35">
        <f t="shared" si="743"/>
        <v>225000</v>
      </c>
    </row>
    <row r="1530" spans="1:27" ht="15" customHeight="1">
      <c r="A1530" s="195" t="s">
        <v>1407</v>
      </c>
      <c r="B1530" s="186" t="s">
        <v>150</v>
      </c>
      <c r="C1530" s="78"/>
      <c r="D1530" s="78"/>
      <c r="E1530" s="78"/>
      <c r="F1530" s="34">
        <f t="shared" si="734"/>
        <v>0</v>
      </c>
      <c r="G1530" s="34">
        <f t="shared" si="735"/>
        <v>0</v>
      </c>
      <c r="H1530" s="44"/>
      <c r="I1530" s="44"/>
      <c r="J1530" s="44"/>
      <c r="K1530" s="34">
        <f t="shared" si="736"/>
        <v>0</v>
      </c>
      <c r="L1530" s="34">
        <f t="shared" si="737"/>
        <v>0</v>
      </c>
      <c r="M1530" s="44"/>
      <c r="N1530" s="44"/>
      <c r="O1530" s="44"/>
      <c r="P1530" s="34">
        <f t="shared" si="738"/>
        <v>0</v>
      </c>
      <c r="Q1530" s="34">
        <f t="shared" si="739"/>
        <v>0</v>
      </c>
      <c r="R1530" s="44"/>
      <c r="S1530" s="44"/>
      <c r="T1530" s="44"/>
      <c r="U1530" s="37">
        <f t="shared" si="740"/>
        <v>0</v>
      </c>
      <c r="V1530" s="34">
        <f t="shared" si="741"/>
        <v>0</v>
      </c>
      <c r="W1530" s="57">
        <f t="shared" si="742"/>
        <v>0</v>
      </c>
      <c r="X1530" s="88"/>
      <c r="Y1530" s="64"/>
      <c r="Z1530" s="201">
        <v>20000</v>
      </c>
      <c r="AA1530" s="35">
        <f t="shared" si="743"/>
        <v>0</v>
      </c>
    </row>
    <row r="1531" spans="1:27" ht="15" customHeight="1">
      <c r="A1531" s="195" t="s">
        <v>1408</v>
      </c>
      <c r="B1531" s="186" t="s">
        <v>30</v>
      </c>
      <c r="C1531" s="48"/>
      <c r="D1531" s="48">
        <v>1</v>
      </c>
      <c r="E1531" s="48">
        <v>1</v>
      </c>
      <c r="F1531" s="34">
        <f t="shared" si="734"/>
        <v>2</v>
      </c>
      <c r="G1531" s="34">
        <f t="shared" si="735"/>
        <v>1200</v>
      </c>
      <c r="H1531" s="34"/>
      <c r="I1531" s="34"/>
      <c r="J1531" s="34">
        <v>1</v>
      </c>
      <c r="K1531" s="34">
        <f t="shared" si="736"/>
        <v>1</v>
      </c>
      <c r="L1531" s="34">
        <f t="shared" si="737"/>
        <v>600</v>
      </c>
      <c r="M1531" s="34"/>
      <c r="N1531" s="34"/>
      <c r="O1531" s="34"/>
      <c r="P1531" s="34">
        <f t="shared" si="738"/>
        <v>0</v>
      </c>
      <c r="Q1531" s="34">
        <f t="shared" si="739"/>
        <v>0</v>
      </c>
      <c r="R1531" s="34">
        <v>1</v>
      </c>
      <c r="S1531" s="34"/>
      <c r="T1531" s="34"/>
      <c r="U1531" s="37">
        <f t="shared" si="740"/>
        <v>1</v>
      </c>
      <c r="V1531" s="34">
        <f t="shared" si="741"/>
        <v>600</v>
      </c>
      <c r="W1531" s="57">
        <f t="shared" si="742"/>
        <v>4</v>
      </c>
      <c r="X1531" s="57"/>
      <c r="Y1531" s="181"/>
      <c r="Z1531" s="201">
        <v>600</v>
      </c>
      <c r="AA1531" s="35">
        <f t="shared" si="743"/>
        <v>2400</v>
      </c>
    </row>
    <row r="1532" spans="1:27" ht="15" customHeight="1">
      <c r="A1532" s="195" t="s">
        <v>1409</v>
      </c>
      <c r="B1532" s="186" t="s">
        <v>150</v>
      </c>
      <c r="C1532" s="40"/>
      <c r="D1532" s="40"/>
      <c r="E1532" s="40"/>
      <c r="F1532" s="37">
        <f t="shared" ref="F1532:F1540" si="764">SUM(C1532:E1532)</f>
        <v>0</v>
      </c>
      <c r="G1532" s="37">
        <f t="shared" ref="G1532:G1540" si="765">F1532*Z1532</f>
        <v>0</v>
      </c>
      <c r="H1532" s="37"/>
      <c r="I1532" s="37"/>
      <c r="J1532" s="37"/>
      <c r="K1532" s="37">
        <f t="shared" ref="K1532:K1540" si="766">SUM(H1532:J1532)</f>
        <v>0</v>
      </c>
      <c r="L1532" s="37">
        <f t="shared" ref="L1532:L1540" si="767">K1532*Z1532</f>
        <v>0</v>
      </c>
      <c r="M1532" s="37"/>
      <c r="N1532" s="37"/>
      <c r="O1532" s="37"/>
      <c r="P1532" s="37">
        <f t="shared" ref="P1532:P1540" si="768">SUM(M1532:O1532)</f>
        <v>0</v>
      </c>
      <c r="Q1532" s="37">
        <f t="shared" ref="Q1532:Q1540" si="769">P1532*Z1532</f>
        <v>0</v>
      </c>
      <c r="R1532" s="37"/>
      <c r="S1532" s="37"/>
      <c r="T1532" s="37"/>
      <c r="U1532" s="37">
        <f t="shared" ref="U1532:U1540" si="770">SUM(R1532:T1532)</f>
        <v>0</v>
      </c>
      <c r="V1532" s="37">
        <f t="shared" ref="V1532:V1540" si="771">U1532*Z1532</f>
        <v>0</v>
      </c>
      <c r="W1532" s="57">
        <f t="shared" ref="W1532:W1540" si="772">F1532+K1532+P1532+U1532</f>
        <v>0</v>
      </c>
      <c r="X1532" s="87"/>
      <c r="Y1532" s="60"/>
      <c r="Z1532" s="201"/>
      <c r="AA1532" s="35">
        <f t="shared" ref="AA1532:AA1540" si="773">W1532*Z1532</f>
        <v>0</v>
      </c>
    </row>
    <row r="1533" spans="1:27" ht="15" customHeight="1">
      <c r="A1533" s="195" t="s">
        <v>1410</v>
      </c>
      <c r="B1533" s="186" t="s">
        <v>150</v>
      </c>
      <c r="C1533" s="48"/>
      <c r="D1533" s="48"/>
      <c r="E1533" s="48"/>
      <c r="F1533" s="34">
        <f t="shared" si="764"/>
        <v>0</v>
      </c>
      <c r="G1533" s="34">
        <f t="shared" si="765"/>
        <v>0</v>
      </c>
      <c r="H1533" s="34"/>
      <c r="I1533" s="34"/>
      <c r="J1533" s="34"/>
      <c r="K1533" s="34">
        <f t="shared" si="766"/>
        <v>0</v>
      </c>
      <c r="L1533" s="34">
        <f t="shared" si="767"/>
        <v>0</v>
      </c>
      <c r="M1533" s="34"/>
      <c r="N1533" s="34"/>
      <c r="O1533" s="34"/>
      <c r="P1533" s="34">
        <f t="shared" si="768"/>
        <v>0</v>
      </c>
      <c r="Q1533" s="34">
        <f t="shared" si="769"/>
        <v>0</v>
      </c>
      <c r="R1533" s="34"/>
      <c r="S1533" s="34"/>
      <c r="T1533" s="34"/>
      <c r="U1533" s="37">
        <f t="shared" si="770"/>
        <v>0</v>
      </c>
      <c r="V1533" s="34">
        <f t="shared" si="771"/>
        <v>0</v>
      </c>
      <c r="W1533" s="57">
        <f t="shared" si="772"/>
        <v>0</v>
      </c>
      <c r="X1533" s="87"/>
      <c r="Y1533" s="61"/>
      <c r="Z1533" s="201"/>
      <c r="AA1533" s="35">
        <f t="shared" si="773"/>
        <v>0</v>
      </c>
    </row>
    <row r="1534" spans="1:27" ht="15" customHeight="1">
      <c r="A1534" s="195" t="s">
        <v>1411</v>
      </c>
      <c r="B1534" s="186" t="s">
        <v>931</v>
      </c>
      <c r="C1534" s="48"/>
      <c r="D1534" s="48"/>
      <c r="E1534" s="48"/>
      <c r="F1534" s="34">
        <f t="shared" si="764"/>
        <v>0</v>
      </c>
      <c r="G1534" s="34">
        <f t="shared" si="765"/>
        <v>0</v>
      </c>
      <c r="H1534" s="34"/>
      <c r="I1534" s="34"/>
      <c r="J1534" s="34"/>
      <c r="K1534" s="34">
        <f t="shared" si="766"/>
        <v>0</v>
      </c>
      <c r="L1534" s="34">
        <f t="shared" si="767"/>
        <v>0</v>
      </c>
      <c r="M1534" s="34"/>
      <c r="N1534" s="34"/>
      <c r="O1534" s="34"/>
      <c r="P1534" s="34">
        <f t="shared" si="768"/>
        <v>0</v>
      </c>
      <c r="Q1534" s="34">
        <f t="shared" si="769"/>
        <v>0</v>
      </c>
      <c r="R1534" s="34"/>
      <c r="S1534" s="34"/>
      <c r="T1534" s="34"/>
      <c r="U1534" s="37">
        <f t="shared" si="770"/>
        <v>0</v>
      </c>
      <c r="V1534" s="34">
        <f t="shared" si="771"/>
        <v>0</v>
      </c>
      <c r="W1534" s="57">
        <f t="shared" si="772"/>
        <v>0</v>
      </c>
      <c r="X1534" s="87"/>
      <c r="Y1534" s="61"/>
      <c r="Z1534" s="201">
        <v>20</v>
      </c>
      <c r="AA1534" s="35">
        <f t="shared" si="773"/>
        <v>0</v>
      </c>
    </row>
    <row r="1535" spans="1:27" ht="15" customHeight="1">
      <c r="A1535" s="203" t="s">
        <v>1412</v>
      </c>
      <c r="B1535" s="186" t="s">
        <v>150</v>
      </c>
      <c r="C1535" s="48"/>
      <c r="D1535" s="48"/>
      <c r="E1535" s="48"/>
      <c r="F1535" s="34">
        <f t="shared" si="764"/>
        <v>0</v>
      </c>
      <c r="G1535" s="34">
        <f t="shared" si="765"/>
        <v>0</v>
      </c>
      <c r="H1535" s="34"/>
      <c r="I1535" s="34"/>
      <c r="J1535" s="34"/>
      <c r="K1535" s="34">
        <f t="shared" si="766"/>
        <v>0</v>
      </c>
      <c r="L1535" s="34">
        <f t="shared" si="767"/>
        <v>0</v>
      </c>
      <c r="M1535" s="34"/>
      <c r="N1535" s="34"/>
      <c r="O1535" s="34"/>
      <c r="P1535" s="34">
        <f t="shared" si="768"/>
        <v>0</v>
      </c>
      <c r="Q1535" s="34">
        <f t="shared" si="769"/>
        <v>0</v>
      </c>
      <c r="R1535" s="34"/>
      <c r="S1535" s="34"/>
      <c r="T1535" s="34"/>
      <c r="U1535" s="37">
        <f t="shared" si="770"/>
        <v>0</v>
      </c>
      <c r="V1535" s="34">
        <f t="shared" si="771"/>
        <v>0</v>
      </c>
      <c r="W1535" s="57">
        <f t="shared" si="772"/>
        <v>0</v>
      </c>
      <c r="X1535" s="87"/>
      <c r="Y1535" s="61"/>
      <c r="Z1535" s="201">
        <v>8000</v>
      </c>
      <c r="AA1535" s="35">
        <f t="shared" si="773"/>
        <v>0</v>
      </c>
    </row>
    <row r="1536" spans="1:27" ht="15" customHeight="1">
      <c r="A1536" s="203" t="s">
        <v>1413</v>
      </c>
      <c r="B1536" s="186" t="s">
        <v>150</v>
      </c>
      <c r="C1536" s="48"/>
      <c r="D1536" s="48"/>
      <c r="E1536" s="48"/>
      <c r="F1536" s="34">
        <f t="shared" si="764"/>
        <v>0</v>
      </c>
      <c r="G1536" s="34">
        <f t="shared" si="765"/>
        <v>0</v>
      </c>
      <c r="H1536" s="34"/>
      <c r="I1536" s="34"/>
      <c r="J1536" s="34"/>
      <c r="K1536" s="34">
        <f t="shared" si="766"/>
        <v>0</v>
      </c>
      <c r="L1536" s="34">
        <f t="shared" si="767"/>
        <v>0</v>
      </c>
      <c r="M1536" s="34"/>
      <c r="N1536" s="34"/>
      <c r="O1536" s="34"/>
      <c r="P1536" s="34">
        <f t="shared" si="768"/>
        <v>0</v>
      </c>
      <c r="Q1536" s="34">
        <f t="shared" si="769"/>
        <v>0</v>
      </c>
      <c r="R1536" s="34"/>
      <c r="S1536" s="34"/>
      <c r="T1536" s="34"/>
      <c r="U1536" s="37">
        <f t="shared" si="770"/>
        <v>0</v>
      </c>
      <c r="V1536" s="34">
        <f t="shared" si="771"/>
        <v>0</v>
      </c>
      <c r="W1536" s="57">
        <f t="shared" si="772"/>
        <v>0</v>
      </c>
      <c r="X1536" s="87"/>
      <c r="Y1536" s="61"/>
      <c r="Z1536" s="201"/>
      <c r="AA1536" s="35">
        <f t="shared" si="773"/>
        <v>0</v>
      </c>
    </row>
    <row r="1537" spans="1:30" ht="15" customHeight="1">
      <c r="A1537" s="203" t="s">
        <v>1783</v>
      </c>
      <c r="B1537" s="186" t="s">
        <v>150</v>
      </c>
      <c r="C1537" s="78"/>
      <c r="D1537" s="78"/>
      <c r="E1537" s="78"/>
      <c r="F1537" s="34">
        <f t="shared" si="764"/>
        <v>0</v>
      </c>
      <c r="G1537" s="34">
        <f t="shared" si="765"/>
        <v>0</v>
      </c>
      <c r="H1537" s="44"/>
      <c r="I1537" s="44"/>
      <c r="J1537" s="44"/>
      <c r="K1537" s="34">
        <f t="shared" si="766"/>
        <v>0</v>
      </c>
      <c r="L1537" s="34">
        <f t="shared" si="767"/>
        <v>0</v>
      </c>
      <c r="M1537" s="44"/>
      <c r="N1537" s="44"/>
      <c r="O1537" s="44"/>
      <c r="P1537" s="34">
        <f t="shared" si="768"/>
        <v>0</v>
      </c>
      <c r="Q1537" s="34">
        <f t="shared" si="769"/>
        <v>0</v>
      </c>
      <c r="R1537" s="44"/>
      <c r="S1537" s="44"/>
      <c r="T1537" s="44"/>
      <c r="U1537" s="37">
        <f t="shared" si="770"/>
        <v>0</v>
      </c>
      <c r="V1537" s="34">
        <f t="shared" si="771"/>
        <v>0</v>
      </c>
      <c r="W1537" s="57">
        <f t="shared" si="772"/>
        <v>0</v>
      </c>
      <c r="X1537" s="88"/>
      <c r="Y1537" s="64"/>
      <c r="Z1537" s="201">
        <v>55000</v>
      </c>
      <c r="AA1537" s="35">
        <f t="shared" si="773"/>
        <v>0</v>
      </c>
    </row>
    <row r="1538" spans="1:30" ht="15" customHeight="1">
      <c r="A1538" s="203" t="s">
        <v>1414</v>
      </c>
      <c r="B1538" s="186" t="s">
        <v>150</v>
      </c>
      <c r="C1538" s="78"/>
      <c r="D1538" s="78"/>
      <c r="E1538" s="78"/>
      <c r="F1538" s="34">
        <f t="shared" si="764"/>
        <v>0</v>
      </c>
      <c r="G1538" s="34">
        <f t="shared" si="765"/>
        <v>0</v>
      </c>
      <c r="H1538" s="44"/>
      <c r="I1538" s="44"/>
      <c r="J1538" s="44"/>
      <c r="K1538" s="34">
        <f t="shared" si="766"/>
        <v>0</v>
      </c>
      <c r="L1538" s="34">
        <f t="shared" si="767"/>
        <v>0</v>
      </c>
      <c r="M1538" s="44"/>
      <c r="N1538" s="44"/>
      <c r="O1538" s="44"/>
      <c r="P1538" s="34">
        <f t="shared" si="768"/>
        <v>0</v>
      </c>
      <c r="Q1538" s="34">
        <f t="shared" si="769"/>
        <v>0</v>
      </c>
      <c r="R1538" s="44"/>
      <c r="S1538" s="44"/>
      <c r="T1538" s="44"/>
      <c r="U1538" s="37">
        <f t="shared" si="770"/>
        <v>0</v>
      </c>
      <c r="V1538" s="34">
        <f t="shared" si="771"/>
        <v>0</v>
      </c>
      <c r="W1538" s="57">
        <f t="shared" si="772"/>
        <v>0</v>
      </c>
      <c r="X1538" s="88"/>
      <c r="Y1538" s="64"/>
      <c r="Z1538" s="201">
        <v>5000</v>
      </c>
      <c r="AA1538" s="35">
        <f t="shared" si="773"/>
        <v>0</v>
      </c>
    </row>
    <row r="1539" spans="1:30" ht="15" customHeight="1">
      <c r="A1539" s="203" t="s">
        <v>1415</v>
      </c>
      <c r="B1539" s="186" t="s">
        <v>150</v>
      </c>
      <c r="C1539" s="78"/>
      <c r="D1539" s="78">
        <v>1</v>
      </c>
      <c r="E1539" s="78"/>
      <c r="F1539" s="34">
        <f t="shared" si="764"/>
        <v>1</v>
      </c>
      <c r="G1539" s="34">
        <f t="shared" si="765"/>
        <v>1000</v>
      </c>
      <c r="H1539" s="44">
        <v>1</v>
      </c>
      <c r="I1539" s="44"/>
      <c r="J1539" s="44"/>
      <c r="K1539" s="34">
        <f t="shared" si="766"/>
        <v>1</v>
      </c>
      <c r="L1539" s="34">
        <f t="shared" si="767"/>
        <v>1000</v>
      </c>
      <c r="M1539" s="44"/>
      <c r="N1539" s="44">
        <v>1</v>
      </c>
      <c r="O1539" s="44"/>
      <c r="P1539" s="34">
        <f t="shared" si="768"/>
        <v>1</v>
      </c>
      <c r="Q1539" s="34">
        <f t="shared" si="769"/>
        <v>1000</v>
      </c>
      <c r="R1539" s="44"/>
      <c r="S1539" s="44"/>
      <c r="T1539" s="44"/>
      <c r="U1539" s="37">
        <f t="shared" si="770"/>
        <v>0</v>
      </c>
      <c r="V1539" s="34">
        <f t="shared" si="771"/>
        <v>0</v>
      </c>
      <c r="W1539" s="57">
        <f t="shared" si="772"/>
        <v>3</v>
      </c>
      <c r="X1539" s="88"/>
      <c r="Y1539" s="64"/>
      <c r="Z1539" s="201">
        <v>1000</v>
      </c>
      <c r="AA1539" s="35">
        <f t="shared" si="773"/>
        <v>3000</v>
      </c>
    </row>
    <row r="1540" spans="1:30" ht="15" customHeight="1">
      <c r="A1540" s="203" t="s">
        <v>1416</v>
      </c>
      <c r="B1540" s="186" t="s">
        <v>150</v>
      </c>
      <c r="C1540" s="48"/>
      <c r="D1540" s="48"/>
      <c r="E1540" s="48"/>
      <c r="F1540" s="34">
        <f t="shared" si="764"/>
        <v>0</v>
      </c>
      <c r="G1540" s="34">
        <f t="shared" si="765"/>
        <v>0</v>
      </c>
      <c r="H1540" s="34"/>
      <c r="I1540" s="34"/>
      <c r="J1540" s="34"/>
      <c r="K1540" s="34">
        <f t="shared" si="766"/>
        <v>0</v>
      </c>
      <c r="L1540" s="34">
        <f t="shared" si="767"/>
        <v>0</v>
      </c>
      <c r="M1540" s="34"/>
      <c r="N1540" s="34"/>
      <c r="O1540" s="34"/>
      <c r="P1540" s="34">
        <f t="shared" si="768"/>
        <v>0</v>
      </c>
      <c r="Q1540" s="34">
        <f t="shared" si="769"/>
        <v>0</v>
      </c>
      <c r="R1540" s="34"/>
      <c r="S1540" s="34"/>
      <c r="T1540" s="34"/>
      <c r="U1540" s="37">
        <f t="shared" si="770"/>
        <v>0</v>
      </c>
      <c r="V1540" s="34">
        <f t="shared" si="771"/>
        <v>0</v>
      </c>
      <c r="W1540" s="57">
        <f t="shared" si="772"/>
        <v>0</v>
      </c>
      <c r="X1540" s="57"/>
      <c r="Y1540" s="181"/>
      <c r="Z1540" s="201">
        <v>900</v>
      </c>
      <c r="AA1540" s="35">
        <f t="shared" si="773"/>
        <v>0</v>
      </c>
    </row>
    <row r="1541" spans="1:30" ht="15" customHeight="1">
      <c r="A1541" s="203" t="s">
        <v>1417</v>
      </c>
      <c r="B1541" s="186" t="s">
        <v>150</v>
      </c>
      <c r="C1541" s="40"/>
      <c r="D1541" s="40"/>
      <c r="E1541" s="40"/>
      <c r="F1541" s="37">
        <f t="shared" si="684"/>
        <v>0</v>
      </c>
      <c r="G1541" s="37">
        <f t="shared" si="614"/>
        <v>0</v>
      </c>
      <c r="H1541" s="37"/>
      <c r="I1541" s="37"/>
      <c r="J1541" s="37"/>
      <c r="K1541" s="37">
        <f t="shared" si="685"/>
        <v>0</v>
      </c>
      <c r="L1541" s="37">
        <f t="shared" si="689"/>
        <v>0</v>
      </c>
      <c r="M1541" s="37"/>
      <c r="N1541" s="37"/>
      <c r="O1541" s="37"/>
      <c r="P1541" s="37">
        <f t="shared" si="686"/>
        <v>0</v>
      </c>
      <c r="Q1541" s="37">
        <f t="shared" si="615"/>
        <v>0</v>
      </c>
      <c r="R1541" s="37"/>
      <c r="S1541" s="37"/>
      <c r="T1541" s="37"/>
      <c r="U1541" s="37">
        <f t="shared" si="687"/>
        <v>0</v>
      </c>
      <c r="V1541" s="37">
        <f t="shared" si="616"/>
        <v>0</v>
      </c>
      <c r="W1541" s="57">
        <f t="shared" si="713"/>
        <v>0</v>
      </c>
      <c r="X1541" s="87"/>
      <c r="Y1541" s="60"/>
      <c r="Z1541" s="201">
        <v>4000</v>
      </c>
      <c r="AA1541" s="35">
        <f t="shared" si="618"/>
        <v>0</v>
      </c>
    </row>
    <row r="1542" spans="1:30" ht="15" customHeight="1">
      <c r="A1542" s="203" t="s">
        <v>1418</v>
      </c>
      <c r="B1542" s="186" t="s">
        <v>150</v>
      </c>
      <c r="C1542" s="48"/>
      <c r="D1542" s="48"/>
      <c r="E1542" s="48"/>
      <c r="F1542" s="34">
        <f t="shared" si="684"/>
        <v>0</v>
      </c>
      <c r="G1542" s="34">
        <f t="shared" si="614"/>
        <v>0</v>
      </c>
      <c r="H1542" s="34"/>
      <c r="I1542" s="34"/>
      <c r="J1542" s="34"/>
      <c r="K1542" s="34">
        <f t="shared" si="685"/>
        <v>0</v>
      </c>
      <c r="L1542" s="34">
        <f t="shared" si="689"/>
        <v>0</v>
      </c>
      <c r="M1542" s="34"/>
      <c r="N1542" s="34"/>
      <c r="O1542" s="34"/>
      <c r="P1542" s="34">
        <f t="shared" si="686"/>
        <v>0</v>
      </c>
      <c r="Q1542" s="34">
        <f t="shared" si="615"/>
        <v>0</v>
      </c>
      <c r="R1542" s="34"/>
      <c r="S1542" s="34"/>
      <c r="T1542" s="34"/>
      <c r="U1542" s="37">
        <f t="shared" si="687"/>
        <v>0</v>
      </c>
      <c r="V1542" s="34">
        <f t="shared" si="616"/>
        <v>0</v>
      </c>
      <c r="W1542" s="57">
        <f t="shared" si="713"/>
        <v>0</v>
      </c>
      <c r="X1542" s="87"/>
      <c r="Y1542" s="61"/>
      <c r="Z1542" s="201">
        <v>4200</v>
      </c>
      <c r="AA1542" s="35">
        <f t="shared" si="618"/>
        <v>0</v>
      </c>
    </row>
    <row r="1543" spans="1:30" ht="15" customHeight="1">
      <c r="A1543" s="203" t="s">
        <v>1419</v>
      </c>
      <c r="B1543" s="186" t="s">
        <v>150</v>
      </c>
      <c r="C1543" s="48"/>
      <c r="D1543" s="48"/>
      <c r="E1543" s="48"/>
      <c r="F1543" s="34">
        <f t="shared" si="684"/>
        <v>0</v>
      </c>
      <c r="G1543" s="34">
        <f t="shared" si="614"/>
        <v>0</v>
      </c>
      <c r="H1543" s="34"/>
      <c r="I1543" s="34"/>
      <c r="J1543" s="34"/>
      <c r="K1543" s="34">
        <f t="shared" si="685"/>
        <v>0</v>
      </c>
      <c r="L1543" s="34">
        <f t="shared" si="689"/>
        <v>0</v>
      </c>
      <c r="M1543" s="34"/>
      <c r="N1543" s="34"/>
      <c r="O1543" s="34"/>
      <c r="P1543" s="34">
        <f t="shared" si="686"/>
        <v>0</v>
      </c>
      <c r="Q1543" s="34">
        <f t="shared" si="615"/>
        <v>0</v>
      </c>
      <c r="R1543" s="34"/>
      <c r="S1543" s="34"/>
      <c r="T1543" s="34"/>
      <c r="U1543" s="37">
        <f t="shared" si="687"/>
        <v>0</v>
      </c>
      <c r="V1543" s="34">
        <f t="shared" si="616"/>
        <v>0</v>
      </c>
      <c r="W1543" s="57">
        <f t="shared" si="713"/>
        <v>0</v>
      </c>
      <c r="X1543" s="87"/>
      <c r="Y1543" s="61"/>
      <c r="Z1543" s="201">
        <v>7540</v>
      </c>
      <c r="AA1543" s="35">
        <f t="shared" si="618"/>
        <v>0</v>
      </c>
    </row>
    <row r="1544" spans="1:30" ht="15" customHeight="1">
      <c r="A1544" s="203" t="s">
        <v>1420</v>
      </c>
      <c r="B1544" s="186" t="s">
        <v>150</v>
      </c>
      <c r="C1544" s="48"/>
      <c r="D1544" s="48"/>
      <c r="E1544" s="48"/>
      <c r="F1544" s="34">
        <f t="shared" si="684"/>
        <v>0</v>
      </c>
      <c r="G1544" s="34">
        <f t="shared" si="614"/>
        <v>0</v>
      </c>
      <c r="H1544" s="34"/>
      <c r="I1544" s="34"/>
      <c r="J1544" s="34"/>
      <c r="K1544" s="34">
        <f t="shared" si="685"/>
        <v>0</v>
      </c>
      <c r="L1544" s="34">
        <f t="shared" si="689"/>
        <v>0</v>
      </c>
      <c r="M1544" s="34"/>
      <c r="N1544" s="34"/>
      <c r="O1544" s="34"/>
      <c r="P1544" s="34">
        <f t="shared" si="686"/>
        <v>0</v>
      </c>
      <c r="Q1544" s="34">
        <f t="shared" si="615"/>
        <v>0</v>
      </c>
      <c r="R1544" s="34"/>
      <c r="S1544" s="34"/>
      <c r="T1544" s="34"/>
      <c r="U1544" s="37">
        <f t="shared" si="687"/>
        <v>0</v>
      </c>
      <c r="V1544" s="34">
        <f t="shared" si="616"/>
        <v>0</v>
      </c>
      <c r="W1544" s="57">
        <f t="shared" si="713"/>
        <v>0</v>
      </c>
      <c r="X1544" s="87"/>
      <c r="Y1544" s="61"/>
      <c r="Z1544" s="201">
        <v>2900</v>
      </c>
      <c r="AA1544" s="35">
        <f t="shared" si="618"/>
        <v>0</v>
      </c>
    </row>
    <row r="1545" spans="1:30" ht="15" customHeight="1">
      <c r="A1545" s="203" t="s">
        <v>1421</v>
      </c>
      <c r="B1545" s="186" t="s">
        <v>150</v>
      </c>
      <c r="C1545" s="48"/>
      <c r="D1545" s="48"/>
      <c r="E1545" s="48"/>
      <c r="F1545" s="34">
        <f t="shared" si="684"/>
        <v>0</v>
      </c>
      <c r="G1545" s="34">
        <f t="shared" si="614"/>
        <v>0</v>
      </c>
      <c r="H1545" s="34"/>
      <c r="I1545" s="34"/>
      <c r="J1545" s="34"/>
      <c r="K1545" s="34">
        <f t="shared" si="685"/>
        <v>0</v>
      </c>
      <c r="L1545" s="34">
        <f t="shared" si="689"/>
        <v>0</v>
      </c>
      <c r="M1545" s="34"/>
      <c r="N1545" s="34"/>
      <c r="O1545" s="34"/>
      <c r="P1545" s="34">
        <f t="shared" si="686"/>
        <v>0</v>
      </c>
      <c r="Q1545" s="34">
        <f t="shared" si="615"/>
        <v>0</v>
      </c>
      <c r="R1545" s="34"/>
      <c r="S1545" s="34"/>
      <c r="T1545" s="34"/>
      <c r="U1545" s="37">
        <f t="shared" si="687"/>
        <v>0</v>
      </c>
      <c r="V1545" s="34">
        <f t="shared" si="616"/>
        <v>0</v>
      </c>
      <c r="W1545" s="57">
        <f t="shared" si="713"/>
        <v>0</v>
      </c>
      <c r="X1545" s="87"/>
      <c r="Y1545" s="61"/>
      <c r="Z1545" s="201">
        <v>10000</v>
      </c>
      <c r="AA1545" s="35">
        <f t="shared" si="618"/>
        <v>0</v>
      </c>
    </row>
    <row r="1546" spans="1:30" ht="15" customHeight="1">
      <c r="A1546" s="203" t="s">
        <v>1422</v>
      </c>
      <c r="B1546" s="186" t="s">
        <v>150</v>
      </c>
      <c r="C1546" s="78"/>
      <c r="D1546" s="78"/>
      <c r="E1546" s="78"/>
      <c r="F1546" s="34">
        <f t="shared" si="684"/>
        <v>0</v>
      </c>
      <c r="G1546" s="34">
        <f t="shared" si="614"/>
        <v>0</v>
      </c>
      <c r="H1546" s="44"/>
      <c r="I1546" s="44"/>
      <c r="J1546" s="44"/>
      <c r="K1546" s="34">
        <f t="shared" si="685"/>
        <v>0</v>
      </c>
      <c r="L1546" s="34">
        <f t="shared" si="689"/>
        <v>0</v>
      </c>
      <c r="M1546" s="44"/>
      <c r="N1546" s="44"/>
      <c r="O1546" s="44"/>
      <c r="P1546" s="34">
        <f t="shared" si="686"/>
        <v>0</v>
      </c>
      <c r="Q1546" s="34">
        <f t="shared" si="615"/>
        <v>0</v>
      </c>
      <c r="R1546" s="44"/>
      <c r="S1546" s="44"/>
      <c r="T1546" s="44"/>
      <c r="U1546" s="37">
        <f t="shared" si="687"/>
        <v>0</v>
      </c>
      <c r="V1546" s="34">
        <f t="shared" si="616"/>
        <v>0</v>
      </c>
      <c r="W1546" s="57">
        <f t="shared" si="713"/>
        <v>0</v>
      </c>
      <c r="X1546" s="88"/>
      <c r="Y1546" s="64"/>
      <c r="Z1546" s="201">
        <v>950</v>
      </c>
      <c r="AA1546" s="35">
        <f t="shared" si="618"/>
        <v>0</v>
      </c>
    </row>
    <row r="1547" spans="1:30" ht="15" customHeight="1">
      <c r="A1547" s="203" t="s">
        <v>1423</v>
      </c>
      <c r="B1547" s="186" t="s">
        <v>150</v>
      </c>
      <c r="C1547" s="78"/>
      <c r="D1547" s="78"/>
      <c r="E1547" s="78"/>
      <c r="F1547" s="34">
        <f t="shared" si="684"/>
        <v>0</v>
      </c>
      <c r="G1547" s="34">
        <f t="shared" si="614"/>
        <v>0</v>
      </c>
      <c r="H1547" s="44"/>
      <c r="I1547" s="44"/>
      <c r="J1547" s="44"/>
      <c r="K1547" s="34">
        <f t="shared" si="685"/>
        <v>0</v>
      </c>
      <c r="L1547" s="34">
        <f t="shared" si="689"/>
        <v>0</v>
      </c>
      <c r="M1547" s="44"/>
      <c r="N1547" s="44"/>
      <c r="O1547" s="44"/>
      <c r="P1547" s="34">
        <f t="shared" si="686"/>
        <v>0</v>
      </c>
      <c r="Q1547" s="34">
        <f t="shared" si="615"/>
        <v>0</v>
      </c>
      <c r="R1547" s="44"/>
      <c r="S1547" s="44"/>
      <c r="T1547" s="44"/>
      <c r="U1547" s="37">
        <f t="shared" si="687"/>
        <v>0</v>
      </c>
      <c r="V1547" s="34">
        <f t="shared" si="616"/>
        <v>0</v>
      </c>
      <c r="W1547" s="57">
        <f t="shared" si="713"/>
        <v>0</v>
      </c>
      <c r="X1547" s="88"/>
      <c r="Y1547" s="64"/>
      <c r="Z1547" s="201">
        <v>600</v>
      </c>
      <c r="AA1547" s="35">
        <f t="shared" si="618"/>
        <v>0</v>
      </c>
    </row>
    <row r="1548" spans="1:30" ht="15" customHeight="1">
      <c r="A1548" s="203" t="s">
        <v>1424</v>
      </c>
      <c r="B1548" s="186" t="s">
        <v>150</v>
      </c>
      <c r="C1548" s="78"/>
      <c r="D1548" s="78"/>
      <c r="E1548" s="78"/>
      <c r="F1548" s="34">
        <f t="shared" si="684"/>
        <v>0</v>
      </c>
      <c r="G1548" s="34">
        <f t="shared" si="614"/>
        <v>0</v>
      </c>
      <c r="H1548" s="44"/>
      <c r="I1548" s="44"/>
      <c r="J1548" s="44"/>
      <c r="K1548" s="34">
        <f t="shared" si="685"/>
        <v>0</v>
      </c>
      <c r="L1548" s="34">
        <f t="shared" si="689"/>
        <v>0</v>
      </c>
      <c r="M1548" s="44"/>
      <c r="N1548" s="44"/>
      <c r="O1548" s="44"/>
      <c r="P1548" s="34">
        <f t="shared" si="686"/>
        <v>0</v>
      </c>
      <c r="Q1548" s="34">
        <f t="shared" si="615"/>
        <v>0</v>
      </c>
      <c r="R1548" s="44"/>
      <c r="S1548" s="44"/>
      <c r="T1548" s="44"/>
      <c r="U1548" s="37">
        <f t="shared" si="687"/>
        <v>0</v>
      </c>
      <c r="V1548" s="34">
        <f t="shared" si="616"/>
        <v>0</v>
      </c>
      <c r="W1548" s="57">
        <f t="shared" si="713"/>
        <v>0</v>
      </c>
      <c r="X1548" s="88"/>
      <c r="Y1548" s="64"/>
      <c r="Z1548" s="201">
        <v>5600</v>
      </c>
      <c r="AA1548" s="35">
        <f t="shared" si="618"/>
        <v>0</v>
      </c>
    </row>
    <row r="1549" spans="1:30" s="214" customFormat="1" ht="15" customHeight="1">
      <c r="A1549" s="215" t="s">
        <v>1427</v>
      </c>
      <c r="B1549" s="216" t="s">
        <v>150</v>
      </c>
      <c r="C1549" s="48"/>
      <c r="D1549" s="48"/>
      <c r="E1549" s="48"/>
      <c r="F1549" s="34">
        <f t="shared" ref="F1549:F1551" si="774">SUM(C1549:E1549)</f>
        <v>0</v>
      </c>
      <c r="G1549" s="34">
        <f t="shared" ref="G1549:G1551" si="775">F1549*Z1549</f>
        <v>0</v>
      </c>
      <c r="H1549" s="34"/>
      <c r="I1549" s="34"/>
      <c r="J1549" s="34"/>
      <c r="K1549" s="34">
        <f t="shared" ref="K1549:K1551" si="776">SUM(H1549:J1549)</f>
        <v>0</v>
      </c>
      <c r="L1549" s="34">
        <f t="shared" ref="L1549:L1551" si="777">K1549*Z1549</f>
        <v>0</v>
      </c>
      <c r="M1549" s="34"/>
      <c r="N1549" s="34"/>
      <c r="O1549" s="34"/>
      <c r="P1549" s="34">
        <f t="shared" ref="P1549:P1551" si="778">SUM(M1549:O1549)</f>
        <v>0</v>
      </c>
      <c r="Q1549" s="34">
        <f t="shared" ref="Q1549:Q1551" si="779">P1549*Z1549</f>
        <v>0</v>
      </c>
      <c r="R1549" s="34"/>
      <c r="S1549" s="34"/>
      <c r="T1549" s="34"/>
      <c r="U1549" s="37">
        <f t="shared" ref="U1549:U1551" si="780">SUM(R1549:T1549)</f>
        <v>0</v>
      </c>
      <c r="V1549" s="34">
        <f t="shared" ref="V1549:V1551" si="781">U1549*Z1549</f>
        <v>0</v>
      </c>
      <c r="W1549" s="57">
        <f t="shared" ref="W1549:W1551" si="782">F1549+K1549+P1549+U1549</f>
        <v>0</v>
      </c>
      <c r="X1549" s="57"/>
      <c r="Y1549" s="181"/>
      <c r="Z1549" s="61">
        <v>1000</v>
      </c>
      <c r="AA1549" s="35">
        <f t="shared" ref="AA1549:AA1551" si="783">W1549*Z1549</f>
        <v>0</v>
      </c>
      <c r="AD1549" s="252"/>
    </row>
    <row r="1550" spans="1:30" s="214" customFormat="1" ht="15" customHeight="1">
      <c r="A1550" s="215" t="s">
        <v>1428</v>
      </c>
      <c r="B1550" s="216" t="s">
        <v>36</v>
      </c>
      <c r="C1550" s="48"/>
      <c r="D1550" s="48"/>
      <c r="E1550" s="48">
        <v>1</v>
      </c>
      <c r="F1550" s="34">
        <f t="shared" si="774"/>
        <v>1</v>
      </c>
      <c r="G1550" s="34">
        <f t="shared" si="775"/>
        <v>20000</v>
      </c>
      <c r="H1550" s="34"/>
      <c r="I1550" s="34"/>
      <c r="J1550" s="34"/>
      <c r="K1550" s="34">
        <f t="shared" si="776"/>
        <v>0</v>
      </c>
      <c r="L1550" s="34">
        <f t="shared" si="777"/>
        <v>0</v>
      </c>
      <c r="M1550" s="34"/>
      <c r="N1550" s="34"/>
      <c r="O1550" s="34"/>
      <c r="P1550" s="34">
        <f t="shared" si="778"/>
        <v>0</v>
      </c>
      <c r="Q1550" s="34">
        <f t="shared" si="779"/>
        <v>0</v>
      </c>
      <c r="R1550" s="34"/>
      <c r="S1550" s="34"/>
      <c r="T1550" s="34"/>
      <c r="U1550" s="37">
        <f t="shared" si="780"/>
        <v>0</v>
      </c>
      <c r="V1550" s="34">
        <f t="shared" si="781"/>
        <v>0</v>
      </c>
      <c r="W1550" s="57">
        <f t="shared" si="782"/>
        <v>1</v>
      </c>
      <c r="X1550" s="57"/>
      <c r="Y1550" s="181"/>
      <c r="Z1550" s="61">
        <v>20000</v>
      </c>
      <c r="AA1550" s="35">
        <f t="shared" si="783"/>
        <v>20000</v>
      </c>
      <c r="AD1550" s="252"/>
    </row>
    <row r="1551" spans="1:30" s="214" customFormat="1" ht="15" customHeight="1">
      <c r="A1551" s="58" t="s">
        <v>1830</v>
      </c>
      <c r="B1551" s="180" t="s">
        <v>1429</v>
      </c>
      <c r="C1551" s="48"/>
      <c r="D1551" s="48"/>
      <c r="E1551" s="48"/>
      <c r="F1551" s="34">
        <f t="shared" si="774"/>
        <v>0</v>
      </c>
      <c r="G1551" s="34">
        <f t="shared" si="775"/>
        <v>0</v>
      </c>
      <c r="H1551" s="34">
        <v>1</v>
      </c>
      <c r="I1551" s="34"/>
      <c r="J1551" s="34"/>
      <c r="K1551" s="34">
        <f t="shared" si="776"/>
        <v>1</v>
      </c>
      <c r="L1551" s="34">
        <f t="shared" si="777"/>
        <v>0</v>
      </c>
      <c r="M1551" s="34"/>
      <c r="N1551" s="34"/>
      <c r="O1551" s="34"/>
      <c r="P1551" s="34">
        <f t="shared" si="778"/>
        <v>0</v>
      </c>
      <c r="Q1551" s="34">
        <f t="shared" si="779"/>
        <v>0</v>
      </c>
      <c r="R1551" s="34"/>
      <c r="S1551" s="34"/>
      <c r="T1551" s="34"/>
      <c r="U1551" s="37">
        <f t="shared" si="780"/>
        <v>0</v>
      </c>
      <c r="V1551" s="34">
        <f t="shared" si="781"/>
        <v>0</v>
      </c>
      <c r="W1551" s="57">
        <f t="shared" si="782"/>
        <v>1</v>
      </c>
      <c r="X1551" s="57"/>
      <c r="Y1551" s="181"/>
      <c r="Z1551" s="61"/>
      <c r="AA1551" s="35">
        <f t="shared" si="783"/>
        <v>0</v>
      </c>
      <c r="AD1551" s="252"/>
    </row>
    <row r="1552" spans="1:30" s="214" customFormat="1" ht="15" customHeight="1">
      <c r="A1552" s="217" t="s">
        <v>1430</v>
      </c>
      <c r="B1552" s="180" t="s">
        <v>30</v>
      </c>
      <c r="C1552" s="48"/>
      <c r="D1552" s="48"/>
      <c r="E1552" s="48">
        <v>1</v>
      </c>
      <c r="F1552" s="34">
        <f t="shared" si="684"/>
        <v>1</v>
      </c>
      <c r="G1552" s="34">
        <f t="shared" ref="G1552:G1554" si="784">F1552*Z1552</f>
        <v>600</v>
      </c>
      <c r="H1552" s="34"/>
      <c r="I1552" s="34"/>
      <c r="J1552" s="34"/>
      <c r="K1552" s="34">
        <f t="shared" si="685"/>
        <v>0</v>
      </c>
      <c r="L1552" s="34">
        <f t="shared" si="689"/>
        <v>0</v>
      </c>
      <c r="M1552" s="34"/>
      <c r="N1552" s="34"/>
      <c r="O1552" s="34">
        <v>1</v>
      </c>
      <c r="P1552" s="34">
        <f t="shared" si="686"/>
        <v>1</v>
      </c>
      <c r="Q1552" s="34">
        <f t="shared" ref="Q1552:Q1554" si="785">P1552*Z1552</f>
        <v>600</v>
      </c>
      <c r="R1552" s="34"/>
      <c r="S1552" s="34">
        <v>1</v>
      </c>
      <c r="T1552" s="34"/>
      <c r="U1552" s="37">
        <f t="shared" si="687"/>
        <v>1</v>
      </c>
      <c r="V1552" s="34">
        <f t="shared" ref="V1552:V1554" si="786">U1552*Z1552</f>
        <v>600</v>
      </c>
      <c r="W1552" s="57">
        <f t="shared" si="713"/>
        <v>3</v>
      </c>
      <c r="X1552" s="57"/>
      <c r="Y1552" s="181"/>
      <c r="Z1552" s="61">
        <v>600</v>
      </c>
      <c r="AA1552" s="35">
        <f t="shared" ref="AA1552:AA1554" si="787">W1552*Z1552</f>
        <v>1800</v>
      </c>
      <c r="AD1552" s="252"/>
    </row>
    <row r="1553" spans="1:30" s="214" customFormat="1" ht="15" customHeight="1">
      <c r="A1553" s="58" t="s">
        <v>1623</v>
      </c>
      <c r="B1553" s="180" t="s">
        <v>150</v>
      </c>
      <c r="C1553" s="48"/>
      <c r="D1553" s="48"/>
      <c r="E1553" s="48"/>
      <c r="F1553" s="34">
        <f t="shared" ref="F1553:F1554" si="788">SUM(C1553:E1553)</f>
        <v>0</v>
      </c>
      <c r="G1553" s="34">
        <f t="shared" si="784"/>
        <v>0</v>
      </c>
      <c r="H1553" s="34"/>
      <c r="I1553" s="34"/>
      <c r="J1553" s="34"/>
      <c r="K1553" s="34">
        <f t="shared" ref="K1553:K1554" si="789">SUM(H1553:J1553)</f>
        <v>0</v>
      </c>
      <c r="L1553" s="34">
        <f t="shared" ref="L1553:L1554" si="790">K1553*Z1553</f>
        <v>0</v>
      </c>
      <c r="M1553" s="34">
        <v>1</v>
      </c>
      <c r="N1553" s="34"/>
      <c r="O1553" s="34"/>
      <c r="P1553" s="34">
        <f t="shared" ref="P1553:P1554" si="791">SUM(M1553:O1553)</f>
        <v>1</v>
      </c>
      <c r="Q1553" s="34">
        <f t="shared" si="785"/>
        <v>25000</v>
      </c>
      <c r="R1553" s="34"/>
      <c r="S1553" s="34"/>
      <c r="T1553" s="34"/>
      <c r="U1553" s="37">
        <f t="shared" ref="U1553:U1554" si="792">SUM(R1553:T1553)</f>
        <v>0</v>
      </c>
      <c r="V1553" s="34">
        <f t="shared" si="786"/>
        <v>0</v>
      </c>
      <c r="W1553" s="57">
        <f t="shared" ref="W1553:W1554" si="793">F1553+K1553+P1553+U1553</f>
        <v>1</v>
      </c>
      <c r="X1553" s="57"/>
      <c r="Y1553" s="181"/>
      <c r="Z1553" s="61">
        <v>25000</v>
      </c>
      <c r="AA1553" s="35">
        <f t="shared" si="787"/>
        <v>25000</v>
      </c>
      <c r="AD1553" s="252"/>
    </row>
    <row r="1554" spans="1:30" s="214" customFormat="1" ht="15" customHeight="1">
      <c r="A1554" s="58" t="s">
        <v>1628</v>
      </c>
      <c r="B1554" s="180" t="s">
        <v>765</v>
      </c>
      <c r="C1554" s="48"/>
      <c r="D1554" s="48"/>
      <c r="E1554" s="48"/>
      <c r="F1554" s="34">
        <f t="shared" si="788"/>
        <v>0</v>
      </c>
      <c r="G1554" s="34">
        <f t="shared" si="784"/>
        <v>0</v>
      </c>
      <c r="H1554" s="34"/>
      <c r="I1554" s="34"/>
      <c r="J1554" s="34"/>
      <c r="K1554" s="34">
        <f t="shared" si="789"/>
        <v>0</v>
      </c>
      <c r="L1554" s="34">
        <f t="shared" si="790"/>
        <v>0</v>
      </c>
      <c r="M1554" s="34"/>
      <c r="N1554" s="34"/>
      <c r="O1554" s="34"/>
      <c r="P1554" s="34">
        <f t="shared" si="791"/>
        <v>0</v>
      </c>
      <c r="Q1554" s="34">
        <f t="shared" si="785"/>
        <v>0</v>
      </c>
      <c r="R1554" s="34"/>
      <c r="S1554" s="34"/>
      <c r="T1554" s="34"/>
      <c r="U1554" s="37">
        <f t="shared" si="792"/>
        <v>0</v>
      </c>
      <c r="V1554" s="34">
        <f t="shared" si="786"/>
        <v>0</v>
      </c>
      <c r="W1554" s="57">
        <f t="shared" si="793"/>
        <v>0</v>
      </c>
      <c r="X1554" s="57"/>
      <c r="Y1554" s="181"/>
      <c r="Z1554" s="61">
        <v>4500</v>
      </c>
      <c r="AA1554" s="35">
        <f t="shared" si="787"/>
        <v>0</v>
      </c>
      <c r="AD1554" s="252"/>
    </row>
    <row r="1555" spans="1:30" s="214" customFormat="1" ht="15" customHeight="1">
      <c r="A1555" s="58" t="s">
        <v>1632</v>
      </c>
      <c r="B1555" s="180" t="s">
        <v>1633</v>
      </c>
      <c r="C1555" s="48"/>
      <c r="D1555" s="48"/>
      <c r="E1555" s="48"/>
      <c r="F1555" s="34">
        <f t="shared" ref="F1555:F1556" si="794">SUM(C1555:E1555)</f>
        <v>0</v>
      </c>
      <c r="G1555" s="34">
        <f t="shared" ref="G1555:G1556" si="795">F1555*Z1555</f>
        <v>0</v>
      </c>
      <c r="H1555" s="34"/>
      <c r="I1555" s="34"/>
      <c r="J1555" s="34"/>
      <c r="K1555" s="34">
        <f t="shared" ref="K1555:K1556" si="796">SUM(H1555:J1555)</f>
        <v>0</v>
      </c>
      <c r="L1555" s="34">
        <f t="shared" ref="L1555:L1556" si="797">K1555*Z1555</f>
        <v>0</v>
      </c>
      <c r="M1555" s="34"/>
      <c r="N1555" s="34"/>
      <c r="O1555" s="34"/>
      <c r="P1555" s="34">
        <f t="shared" ref="P1555:P1556" si="798">SUM(M1555:O1555)</f>
        <v>0</v>
      </c>
      <c r="Q1555" s="34">
        <f t="shared" ref="Q1555:Q1556" si="799">P1555*Z1555</f>
        <v>0</v>
      </c>
      <c r="R1555" s="34"/>
      <c r="S1555" s="34">
        <v>1</v>
      </c>
      <c r="T1555" s="34"/>
      <c r="U1555" s="37">
        <f t="shared" ref="U1555:U1556" si="800">SUM(R1555:T1555)</f>
        <v>1</v>
      </c>
      <c r="V1555" s="34">
        <f t="shared" ref="V1555:V1556" si="801">U1555*Z1555</f>
        <v>80000</v>
      </c>
      <c r="W1555" s="57">
        <f t="shared" ref="W1555:W1556" si="802">F1555+K1555+P1555+U1555</f>
        <v>1</v>
      </c>
      <c r="X1555" s="57"/>
      <c r="Y1555" s="181"/>
      <c r="Z1555" s="61">
        <v>80000</v>
      </c>
      <c r="AA1555" s="35">
        <f t="shared" ref="AA1555:AA1556" si="803">W1555*Z1555</f>
        <v>80000</v>
      </c>
      <c r="AD1555" s="252"/>
    </row>
    <row r="1556" spans="1:30" s="214" customFormat="1" ht="15" customHeight="1">
      <c r="A1556" s="58" t="s">
        <v>1634</v>
      </c>
      <c r="B1556" s="180" t="s">
        <v>150</v>
      </c>
      <c r="C1556" s="48"/>
      <c r="D1556" s="48"/>
      <c r="E1556" s="48"/>
      <c r="F1556" s="34">
        <f t="shared" si="794"/>
        <v>0</v>
      </c>
      <c r="G1556" s="34">
        <f t="shared" si="795"/>
        <v>0</v>
      </c>
      <c r="H1556" s="34">
        <v>1</v>
      </c>
      <c r="I1556" s="34"/>
      <c r="J1556" s="34"/>
      <c r="K1556" s="34">
        <f t="shared" si="796"/>
        <v>1</v>
      </c>
      <c r="L1556" s="34">
        <f t="shared" si="797"/>
        <v>1200</v>
      </c>
      <c r="M1556" s="34"/>
      <c r="N1556" s="34"/>
      <c r="O1556" s="34"/>
      <c r="P1556" s="34">
        <f t="shared" si="798"/>
        <v>0</v>
      </c>
      <c r="Q1556" s="34">
        <f t="shared" si="799"/>
        <v>0</v>
      </c>
      <c r="R1556" s="34"/>
      <c r="S1556" s="34"/>
      <c r="T1556" s="34"/>
      <c r="U1556" s="37">
        <f t="shared" si="800"/>
        <v>0</v>
      </c>
      <c r="V1556" s="34">
        <f t="shared" si="801"/>
        <v>0</v>
      </c>
      <c r="W1556" s="57">
        <f t="shared" si="802"/>
        <v>1</v>
      </c>
      <c r="X1556" s="57"/>
      <c r="Y1556" s="181"/>
      <c r="Z1556" s="61">
        <v>1200</v>
      </c>
      <c r="AA1556" s="35">
        <f t="shared" si="803"/>
        <v>1200</v>
      </c>
      <c r="AD1556" s="252"/>
    </row>
    <row r="1557" spans="1:30" s="214" customFormat="1" ht="15" customHeight="1">
      <c r="A1557" s="58" t="s">
        <v>1700</v>
      </c>
      <c r="B1557" s="180" t="s">
        <v>150</v>
      </c>
      <c r="C1557" s="48"/>
      <c r="D1557" s="48"/>
      <c r="E1557" s="48"/>
      <c r="F1557" s="34">
        <f t="shared" si="684"/>
        <v>0</v>
      </c>
      <c r="G1557" s="34">
        <f t="shared" ref="G1557" si="804">F1557*Z1557</f>
        <v>0</v>
      </c>
      <c r="H1557" s="34"/>
      <c r="I1557" s="34"/>
      <c r="J1557" s="34"/>
      <c r="K1557" s="34">
        <f t="shared" si="685"/>
        <v>0</v>
      </c>
      <c r="L1557" s="34">
        <f t="shared" si="689"/>
        <v>0</v>
      </c>
      <c r="M1557" s="34"/>
      <c r="N1557" s="34"/>
      <c r="O1557" s="34"/>
      <c r="P1557" s="34">
        <f t="shared" si="686"/>
        <v>0</v>
      </c>
      <c r="Q1557" s="34">
        <f t="shared" ref="Q1557" si="805">P1557*Z1557</f>
        <v>0</v>
      </c>
      <c r="R1557" s="34"/>
      <c r="S1557" s="34"/>
      <c r="T1557" s="34"/>
      <c r="U1557" s="37">
        <f t="shared" si="687"/>
        <v>0</v>
      </c>
      <c r="V1557" s="34">
        <f t="shared" ref="V1557" si="806">U1557*Z1557</f>
        <v>0</v>
      </c>
      <c r="W1557" s="57">
        <f t="shared" si="713"/>
        <v>0</v>
      </c>
      <c r="X1557" s="57"/>
      <c r="Y1557" s="181"/>
      <c r="Z1557" s="61">
        <v>450</v>
      </c>
      <c r="AA1557" s="35">
        <f t="shared" ref="AA1557" si="807">W1557*Z1557</f>
        <v>0</v>
      </c>
      <c r="AD1557" s="252"/>
    </row>
    <row r="1558" spans="1:30" s="214" customFormat="1" ht="15" customHeight="1">
      <c r="A1558" s="58" t="s">
        <v>1632</v>
      </c>
      <c r="B1558" s="180" t="s">
        <v>150</v>
      </c>
      <c r="C1558" s="48"/>
      <c r="D1558" s="48">
        <v>1</v>
      </c>
      <c r="E1558" s="48"/>
      <c r="F1558" s="34">
        <f t="shared" ref="F1558:F1561" si="808">SUM(C1558:E1558)</f>
        <v>1</v>
      </c>
      <c r="G1558" s="34">
        <f t="shared" ref="G1558:G1572" si="809">F1558*Z1558</f>
        <v>57000</v>
      </c>
      <c r="H1558" s="34"/>
      <c r="I1558" s="34"/>
      <c r="J1558" s="34"/>
      <c r="K1558" s="34">
        <f t="shared" ref="K1558:K1572" si="810">SUM(H1558:J1558)</f>
        <v>0</v>
      </c>
      <c r="L1558" s="34">
        <f t="shared" ref="L1558:L1572" si="811">K1558*Z1558</f>
        <v>0</v>
      </c>
      <c r="M1558" s="34"/>
      <c r="N1558" s="34"/>
      <c r="O1558" s="34"/>
      <c r="P1558" s="34">
        <f t="shared" ref="P1558:P1572" si="812">SUM(M1558:O1558)</f>
        <v>0</v>
      </c>
      <c r="Q1558" s="34">
        <f t="shared" ref="Q1558:Q1572" si="813">P1558*Z1558</f>
        <v>0</v>
      </c>
      <c r="R1558" s="34"/>
      <c r="S1558" s="34"/>
      <c r="T1558" s="34"/>
      <c r="U1558" s="37">
        <f t="shared" ref="U1558:U1572" si="814">SUM(R1558:T1558)</f>
        <v>0</v>
      </c>
      <c r="V1558" s="34">
        <f t="shared" ref="V1558:V1572" si="815">U1558*Z1558</f>
        <v>0</v>
      </c>
      <c r="W1558" s="57">
        <f t="shared" ref="W1558:W1572" si="816">F1558+K1558+P1558+U1558</f>
        <v>1</v>
      </c>
      <c r="X1558" s="57"/>
      <c r="Y1558" s="181"/>
      <c r="Z1558" s="61">
        <v>57000</v>
      </c>
      <c r="AA1558" s="35">
        <f t="shared" ref="AA1558:AA1572" si="817">W1558*Z1558</f>
        <v>57000</v>
      </c>
      <c r="AD1558" s="252"/>
    </row>
    <row r="1559" spans="1:30" ht="15" customHeight="1">
      <c r="A1559" s="207" t="s">
        <v>1640</v>
      </c>
      <c r="B1559" s="180" t="s">
        <v>1633</v>
      </c>
      <c r="C1559" s="48"/>
      <c r="D1559" s="48"/>
      <c r="E1559" s="48"/>
      <c r="F1559" s="34">
        <f t="shared" ref="F1559" si="818">SUM(C1559:E1559)</f>
        <v>0</v>
      </c>
      <c r="G1559" s="34">
        <f t="shared" ref="G1559" si="819">F1559*Z1559</f>
        <v>0</v>
      </c>
      <c r="H1559" s="34"/>
      <c r="I1559" s="34"/>
      <c r="J1559" s="34"/>
      <c r="K1559" s="34">
        <f t="shared" ref="K1559" si="820">SUM(H1559:J1559)</f>
        <v>0</v>
      </c>
      <c r="L1559" s="34">
        <f t="shared" ref="L1559" si="821">K1559*Z1559</f>
        <v>0</v>
      </c>
      <c r="M1559" s="34"/>
      <c r="N1559" s="34"/>
      <c r="O1559" s="34"/>
      <c r="P1559" s="34">
        <f t="shared" ref="P1559" si="822">SUM(M1559:O1559)</f>
        <v>0</v>
      </c>
      <c r="Q1559" s="34">
        <f t="shared" ref="Q1559" si="823">P1559*Z1559</f>
        <v>0</v>
      </c>
      <c r="R1559" s="34"/>
      <c r="S1559" s="34"/>
      <c r="T1559" s="34"/>
      <c r="U1559" s="34">
        <f t="shared" ref="U1559" si="824">SUM(R1559:T1559)</f>
        <v>0</v>
      </c>
      <c r="V1559" s="34">
        <f t="shared" ref="V1559" si="825">U1559*Z1559</f>
        <v>0</v>
      </c>
      <c r="W1559" s="202">
        <f t="shared" ref="W1559" si="826">F1559+K1559+P1559+U1559</f>
        <v>0</v>
      </c>
      <c r="X1559" s="202"/>
      <c r="Y1559" s="181"/>
      <c r="Z1559" s="181">
        <v>14000</v>
      </c>
      <c r="AA1559" s="52">
        <f t="shared" ref="AA1559" si="827">W1559*Z1559</f>
        <v>0</v>
      </c>
    </row>
    <row r="1560" spans="1:30" ht="15" customHeight="1">
      <c r="A1560" s="207" t="s">
        <v>1747</v>
      </c>
      <c r="B1560" s="180" t="s">
        <v>1633</v>
      </c>
      <c r="C1560" s="48"/>
      <c r="D1560" s="48"/>
      <c r="E1560" s="48"/>
      <c r="F1560" s="34">
        <f t="shared" si="808"/>
        <v>0</v>
      </c>
      <c r="G1560" s="34">
        <f t="shared" si="809"/>
        <v>0</v>
      </c>
      <c r="H1560" s="34"/>
      <c r="I1560" s="34"/>
      <c r="J1560" s="34"/>
      <c r="K1560" s="34">
        <f t="shared" si="810"/>
        <v>0</v>
      </c>
      <c r="L1560" s="34">
        <f t="shared" si="811"/>
        <v>0</v>
      </c>
      <c r="M1560" s="34"/>
      <c r="N1560" s="34"/>
      <c r="O1560" s="34"/>
      <c r="P1560" s="34">
        <f t="shared" si="812"/>
        <v>0</v>
      </c>
      <c r="Q1560" s="34">
        <f t="shared" si="813"/>
        <v>0</v>
      </c>
      <c r="R1560" s="34"/>
      <c r="S1560" s="34"/>
      <c r="T1560" s="34"/>
      <c r="U1560" s="34">
        <f t="shared" si="814"/>
        <v>0</v>
      </c>
      <c r="V1560" s="34">
        <f t="shared" si="815"/>
        <v>0</v>
      </c>
      <c r="W1560" s="202">
        <f t="shared" si="816"/>
        <v>0</v>
      </c>
      <c r="X1560" s="202"/>
      <c r="Y1560" s="181"/>
      <c r="Z1560" s="181">
        <v>500</v>
      </c>
      <c r="AA1560" s="52">
        <f t="shared" si="817"/>
        <v>0</v>
      </c>
    </row>
    <row r="1561" spans="1:30" ht="15" customHeight="1">
      <c r="A1561" s="207" t="s">
        <v>1669</v>
      </c>
      <c r="B1561" s="180" t="s">
        <v>1633</v>
      </c>
      <c r="C1561" s="48"/>
      <c r="D1561" s="48"/>
      <c r="E1561" s="48"/>
      <c r="F1561" s="34">
        <f t="shared" si="808"/>
        <v>0</v>
      </c>
      <c r="G1561" s="34">
        <f t="shared" si="809"/>
        <v>0</v>
      </c>
      <c r="H1561" s="34"/>
      <c r="I1561" s="34"/>
      <c r="J1561" s="34"/>
      <c r="K1561" s="34">
        <f t="shared" si="810"/>
        <v>0</v>
      </c>
      <c r="L1561" s="34">
        <f t="shared" si="811"/>
        <v>0</v>
      </c>
      <c r="M1561" s="34"/>
      <c r="N1561" s="34"/>
      <c r="O1561" s="34"/>
      <c r="P1561" s="34">
        <f t="shared" si="812"/>
        <v>0</v>
      </c>
      <c r="Q1561" s="34">
        <f t="shared" si="813"/>
        <v>0</v>
      </c>
      <c r="R1561" s="34"/>
      <c r="S1561" s="34"/>
      <c r="T1561" s="34"/>
      <c r="U1561" s="34">
        <f t="shared" si="814"/>
        <v>0</v>
      </c>
      <c r="V1561" s="34">
        <f t="shared" si="815"/>
        <v>0</v>
      </c>
      <c r="W1561" s="202">
        <f t="shared" si="816"/>
        <v>0</v>
      </c>
      <c r="X1561" s="202"/>
      <c r="Y1561" s="181"/>
      <c r="Z1561" s="181">
        <v>100</v>
      </c>
      <c r="AA1561" s="52">
        <f t="shared" si="817"/>
        <v>0</v>
      </c>
    </row>
    <row r="1562" spans="1:30" ht="15" customHeight="1" thickBot="1">
      <c r="A1562" s="207" t="s">
        <v>1746</v>
      </c>
      <c r="B1562" s="210" t="s">
        <v>1633</v>
      </c>
      <c r="C1562" s="211"/>
      <c r="D1562" s="211"/>
      <c r="E1562" s="211"/>
      <c r="F1562" s="154">
        <f t="shared" ref="F1562:F1572" si="828">SUM(C1562:E1562)</f>
        <v>0</v>
      </c>
      <c r="G1562" s="37">
        <f t="shared" si="809"/>
        <v>0</v>
      </c>
      <c r="H1562" s="154"/>
      <c r="I1562" s="154"/>
      <c r="J1562" s="154"/>
      <c r="K1562" s="154">
        <f t="shared" si="810"/>
        <v>0</v>
      </c>
      <c r="L1562" s="37">
        <f t="shared" si="811"/>
        <v>0</v>
      </c>
      <c r="M1562" s="154"/>
      <c r="N1562" s="154"/>
      <c r="O1562" s="154"/>
      <c r="P1562" s="154">
        <f t="shared" si="812"/>
        <v>0</v>
      </c>
      <c r="Q1562" s="37">
        <f t="shared" si="813"/>
        <v>0</v>
      </c>
      <c r="R1562" s="154"/>
      <c r="S1562" s="154"/>
      <c r="T1562" s="154"/>
      <c r="U1562" s="154">
        <f t="shared" si="814"/>
        <v>0</v>
      </c>
      <c r="V1562" s="37">
        <f t="shared" si="815"/>
        <v>0</v>
      </c>
      <c r="W1562" s="108">
        <f t="shared" si="816"/>
        <v>0</v>
      </c>
      <c r="X1562" s="108"/>
      <c r="Y1562" s="212"/>
      <c r="Z1562" s="213">
        <v>100</v>
      </c>
      <c r="AA1562" s="52">
        <f t="shared" si="817"/>
        <v>0</v>
      </c>
    </row>
    <row r="1563" spans="1:30" ht="15" customHeight="1" thickBot="1">
      <c r="A1563" s="207" t="s">
        <v>1806</v>
      </c>
      <c r="B1563" s="210" t="s">
        <v>150</v>
      </c>
      <c r="C1563" s="211"/>
      <c r="D1563" s="211"/>
      <c r="E1563" s="211">
        <v>1</v>
      </c>
      <c r="F1563" s="154">
        <f t="shared" si="828"/>
        <v>1</v>
      </c>
      <c r="G1563" s="37">
        <f t="shared" si="809"/>
        <v>2500</v>
      </c>
      <c r="H1563" s="154"/>
      <c r="I1563" s="154"/>
      <c r="J1563" s="154"/>
      <c r="K1563" s="154">
        <f t="shared" si="810"/>
        <v>0</v>
      </c>
      <c r="L1563" s="37">
        <f t="shared" si="811"/>
        <v>0</v>
      </c>
      <c r="M1563" s="154"/>
      <c r="N1563" s="154"/>
      <c r="O1563" s="154"/>
      <c r="P1563" s="154">
        <f t="shared" si="812"/>
        <v>0</v>
      </c>
      <c r="Q1563" s="37">
        <f t="shared" si="813"/>
        <v>0</v>
      </c>
      <c r="R1563" s="154"/>
      <c r="S1563" s="154"/>
      <c r="T1563" s="154"/>
      <c r="U1563" s="154">
        <f t="shared" si="814"/>
        <v>0</v>
      </c>
      <c r="V1563" s="37">
        <f t="shared" si="815"/>
        <v>0</v>
      </c>
      <c r="W1563" s="108">
        <f t="shared" si="816"/>
        <v>1</v>
      </c>
      <c r="X1563" s="108"/>
      <c r="Y1563" s="212"/>
      <c r="Z1563" s="213">
        <v>2500</v>
      </c>
      <c r="AA1563" s="52">
        <f t="shared" si="817"/>
        <v>2500</v>
      </c>
    </row>
    <row r="1564" spans="1:30" ht="15" customHeight="1" thickBot="1">
      <c r="A1564" s="207" t="s">
        <v>1811</v>
      </c>
      <c r="B1564" s="210" t="s">
        <v>1812</v>
      </c>
      <c r="C1564" s="211">
        <v>1</v>
      </c>
      <c r="D1564" s="211"/>
      <c r="E1564" s="211"/>
      <c r="F1564" s="154">
        <f t="shared" ref="F1564:F1568" si="829">SUM(C1564:E1564)</f>
        <v>1</v>
      </c>
      <c r="G1564" s="37">
        <f t="shared" ref="G1564:G1568" si="830">F1564*Z1564</f>
        <v>4000</v>
      </c>
      <c r="H1564" s="154"/>
      <c r="I1564" s="154"/>
      <c r="J1564" s="154"/>
      <c r="K1564" s="154">
        <f t="shared" ref="K1564:K1568" si="831">SUM(H1564:J1564)</f>
        <v>0</v>
      </c>
      <c r="L1564" s="37">
        <f t="shared" ref="L1564:L1568" si="832">K1564*Z1564</f>
        <v>0</v>
      </c>
      <c r="M1564" s="154"/>
      <c r="N1564" s="154"/>
      <c r="O1564" s="154"/>
      <c r="P1564" s="154">
        <f t="shared" ref="P1564:P1568" si="833">SUM(M1564:O1564)</f>
        <v>0</v>
      </c>
      <c r="Q1564" s="37">
        <f t="shared" ref="Q1564:Q1568" si="834">P1564*Z1564</f>
        <v>0</v>
      </c>
      <c r="R1564" s="154"/>
      <c r="S1564" s="154"/>
      <c r="T1564" s="154"/>
      <c r="U1564" s="154">
        <f t="shared" ref="U1564:U1568" si="835">SUM(R1564:T1564)</f>
        <v>0</v>
      </c>
      <c r="V1564" s="37">
        <f t="shared" ref="V1564:V1568" si="836">U1564*Z1564</f>
        <v>0</v>
      </c>
      <c r="W1564" s="108">
        <f t="shared" ref="W1564:W1568" si="837">F1564+K1564+P1564+U1564</f>
        <v>1</v>
      </c>
      <c r="X1564" s="108"/>
      <c r="Y1564" s="212"/>
      <c r="Z1564" s="213">
        <v>4000</v>
      </c>
      <c r="AA1564" s="52">
        <f t="shared" ref="AA1564:AA1568" si="838">W1564*Z1564</f>
        <v>4000</v>
      </c>
    </row>
    <row r="1565" spans="1:30" ht="15" customHeight="1" thickBot="1">
      <c r="A1565" s="207" t="s">
        <v>1813</v>
      </c>
      <c r="B1565" s="210" t="s">
        <v>1522</v>
      </c>
      <c r="C1565" s="211">
        <v>3</v>
      </c>
      <c r="D1565" s="211"/>
      <c r="E1565" s="211"/>
      <c r="F1565" s="154">
        <f t="shared" ref="F1565:F1567" si="839">SUM(C1565:E1565)</f>
        <v>3</v>
      </c>
      <c r="G1565" s="37">
        <f t="shared" ref="G1565:G1567" si="840">F1565*Z1565</f>
        <v>900</v>
      </c>
      <c r="H1565" s="154"/>
      <c r="I1565" s="154"/>
      <c r="J1565" s="154"/>
      <c r="K1565" s="154">
        <f t="shared" ref="K1565:K1567" si="841">SUM(H1565:J1565)</f>
        <v>0</v>
      </c>
      <c r="L1565" s="37">
        <f t="shared" ref="L1565:L1567" si="842">K1565*Z1565</f>
        <v>0</v>
      </c>
      <c r="M1565" s="154"/>
      <c r="N1565" s="154"/>
      <c r="O1565" s="154"/>
      <c r="P1565" s="154">
        <f t="shared" ref="P1565:P1567" si="843">SUM(M1565:O1565)</f>
        <v>0</v>
      </c>
      <c r="Q1565" s="37">
        <f t="shared" ref="Q1565:Q1567" si="844">P1565*Z1565</f>
        <v>0</v>
      </c>
      <c r="R1565" s="154"/>
      <c r="S1565" s="154"/>
      <c r="T1565" s="154"/>
      <c r="U1565" s="154">
        <f t="shared" ref="U1565:U1567" si="845">SUM(R1565:T1565)</f>
        <v>0</v>
      </c>
      <c r="V1565" s="37">
        <f t="shared" ref="V1565:V1567" si="846">U1565*Z1565</f>
        <v>0</v>
      </c>
      <c r="W1565" s="108">
        <f t="shared" ref="W1565:W1567" si="847">F1565+K1565+P1565+U1565</f>
        <v>3</v>
      </c>
      <c r="X1565" s="108"/>
      <c r="Y1565" s="212"/>
      <c r="Z1565" s="213">
        <v>300</v>
      </c>
      <c r="AA1565" s="52">
        <f t="shared" ref="AA1565:AA1567" si="848">W1565*Z1565</f>
        <v>900</v>
      </c>
    </row>
    <row r="1566" spans="1:30" ht="15" customHeight="1" thickBot="1">
      <c r="A1566" s="207" t="s">
        <v>1822</v>
      </c>
      <c r="B1566" s="210" t="s">
        <v>36</v>
      </c>
      <c r="C1566" s="211"/>
      <c r="D1566" s="211"/>
      <c r="E1566" s="211"/>
      <c r="F1566" s="154">
        <f t="shared" si="839"/>
        <v>0</v>
      </c>
      <c r="G1566" s="37">
        <f t="shared" si="840"/>
        <v>0</v>
      </c>
      <c r="H1566" s="154">
        <v>1</v>
      </c>
      <c r="I1566" s="154"/>
      <c r="J1566" s="154"/>
      <c r="K1566" s="154">
        <f t="shared" si="841"/>
        <v>1</v>
      </c>
      <c r="L1566" s="37">
        <f t="shared" si="842"/>
        <v>30000</v>
      </c>
      <c r="M1566" s="154"/>
      <c r="N1566" s="154"/>
      <c r="O1566" s="154"/>
      <c r="P1566" s="154">
        <f t="shared" si="843"/>
        <v>0</v>
      </c>
      <c r="Q1566" s="37">
        <f t="shared" si="844"/>
        <v>0</v>
      </c>
      <c r="R1566" s="154"/>
      <c r="S1566" s="154"/>
      <c r="T1566" s="154"/>
      <c r="U1566" s="154">
        <f t="shared" si="845"/>
        <v>0</v>
      </c>
      <c r="V1566" s="37">
        <f t="shared" si="846"/>
        <v>0</v>
      </c>
      <c r="W1566" s="108">
        <f t="shared" si="847"/>
        <v>1</v>
      </c>
      <c r="X1566" s="108"/>
      <c r="Y1566" s="212"/>
      <c r="Z1566" s="213">
        <v>30000</v>
      </c>
      <c r="AA1566" s="52">
        <f t="shared" si="848"/>
        <v>30000</v>
      </c>
    </row>
    <row r="1567" spans="1:30" ht="15" customHeight="1" thickBot="1">
      <c r="A1567" s="207" t="s">
        <v>1823</v>
      </c>
      <c r="B1567" s="210" t="s">
        <v>150</v>
      </c>
      <c r="C1567" s="211"/>
      <c r="D1567" s="211"/>
      <c r="E1567" s="211"/>
      <c r="F1567" s="154">
        <f t="shared" si="839"/>
        <v>0</v>
      </c>
      <c r="G1567" s="37">
        <f t="shared" si="840"/>
        <v>0</v>
      </c>
      <c r="H1567" s="154">
        <v>1</v>
      </c>
      <c r="I1567" s="154"/>
      <c r="J1567" s="154"/>
      <c r="K1567" s="154">
        <f t="shared" si="841"/>
        <v>1</v>
      </c>
      <c r="L1567" s="37">
        <f t="shared" si="842"/>
        <v>100000</v>
      </c>
      <c r="M1567" s="154"/>
      <c r="N1567" s="154"/>
      <c r="O1567" s="154"/>
      <c r="P1567" s="154">
        <f t="shared" si="843"/>
        <v>0</v>
      </c>
      <c r="Q1567" s="37">
        <f t="shared" si="844"/>
        <v>0</v>
      </c>
      <c r="R1567" s="154"/>
      <c r="S1567" s="154"/>
      <c r="T1567" s="154"/>
      <c r="U1567" s="154">
        <f t="shared" si="845"/>
        <v>0</v>
      </c>
      <c r="V1567" s="37">
        <f t="shared" si="846"/>
        <v>0</v>
      </c>
      <c r="W1567" s="108">
        <f t="shared" si="847"/>
        <v>1</v>
      </c>
      <c r="X1567" s="108"/>
      <c r="Y1567" s="212"/>
      <c r="Z1567" s="213">
        <v>100000</v>
      </c>
      <c r="AA1567" s="52">
        <f t="shared" si="848"/>
        <v>100000</v>
      </c>
    </row>
    <row r="1568" spans="1:30" ht="15" customHeight="1" thickBot="1">
      <c r="A1568" s="207" t="s">
        <v>1825</v>
      </c>
      <c r="B1568" s="210" t="s">
        <v>150</v>
      </c>
      <c r="C1568" s="211">
        <v>1</v>
      </c>
      <c r="D1568" s="211"/>
      <c r="E1568" s="211"/>
      <c r="F1568" s="154">
        <f t="shared" si="829"/>
        <v>1</v>
      </c>
      <c r="G1568" s="37">
        <f t="shared" si="830"/>
        <v>17000</v>
      </c>
      <c r="H1568" s="154"/>
      <c r="I1568" s="154"/>
      <c r="J1568" s="154"/>
      <c r="K1568" s="154">
        <f t="shared" si="831"/>
        <v>0</v>
      </c>
      <c r="L1568" s="37">
        <f t="shared" si="832"/>
        <v>0</v>
      </c>
      <c r="M1568" s="154"/>
      <c r="N1568" s="154"/>
      <c r="O1568" s="154"/>
      <c r="P1568" s="154">
        <f t="shared" si="833"/>
        <v>0</v>
      </c>
      <c r="Q1568" s="37">
        <f t="shared" si="834"/>
        <v>0</v>
      </c>
      <c r="R1568" s="154"/>
      <c r="S1568" s="154"/>
      <c r="T1568" s="154"/>
      <c r="U1568" s="154">
        <f t="shared" si="835"/>
        <v>0</v>
      </c>
      <c r="V1568" s="37">
        <f t="shared" si="836"/>
        <v>0</v>
      </c>
      <c r="W1568" s="108">
        <f t="shared" si="837"/>
        <v>1</v>
      </c>
      <c r="X1568" s="108"/>
      <c r="Y1568" s="212"/>
      <c r="Z1568" s="213">
        <v>17000</v>
      </c>
      <c r="AA1568" s="52">
        <f t="shared" si="838"/>
        <v>17000</v>
      </c>
    </row>
    <row r="1569" spans="1:27" ht="15" customHeight="1" thickBot="1">
      <c r="A1569" s="207" t="s">
        <v>1826</v>
      </c>
      <c r="B1569" s="210" t="s">
        <v>150</v>
      </c>
      <c r="C1569" s="211">
        <v>1</v>
      </c>
      <c r="D1569" s="211"/>
      <c r="E1569" s="211"/>
      <c r="F1569" s="154">
        <f t="shared" si="828"/>
        <v>1</v>
      </c>
      <c r="G1569" s="37">
        <f t="shared" si="809"/>
        <v>15000</v>
      </c>
      <c r="H1569" s="154"/>
      <c r="I1569" s="154"/>
      <c r="J1569" s="154"/>
      <c r="K1569" s="154">
        <f t="shared" si="810"/>
        <v>0</v>
      </c>
      <c r="L1569" s="37">
        <f t="shared" si="811"/>
        <v>0</v>
      </c>
      <c r="M1569" s="154"/>
      <c r="N1569" s="154"/>
      <c r="O1569" s="154"/>
      <c r="P1569" s="154">
        <f t="shared" si="812"/>
        <v>0</v>
      </c>
      <c r="Q1569" s="37">
        <f t="shared" si="813"/>
        <v>0</v>
      </c>
      <c r="R1569" s="154"/>
      <c r="S1569" s="154"/>
      <c r="T1569" s="154"/>
      <c r="U1569" s="154">
        <f t="shared" si="814"/>
        <v>0</v>
      </c>
      <c r="V1569" s="37">
        <f t="shared" si="815"/>
        <v>0</v>
      </c>
      <c r="W1569" s="108">
        <f t="shared" si="816"/>
        <v>1</v>
      </c>
      <c r="X1569" s="108"/>
      <c r="Y1569" s="212"/>
      <c r="Z1569" s="213">
        <v>15000</v>
      </c>
      <c r="AA1569" s="52">
        <f t="shared" si="817"/>
        <v>15000</v>
      </c>
    </row>
    <row r="1570" spans="1:27" ht="15" customHeight="1" thickBot="1">
      <c r="A1570" s="207" t="s">
        <v>1855</v>
      </c>
      <c r="B1570" s="210" t="s">
        <v>150</v>
      </c>
      <c r="C1570" s="211"/>
      <c r="D1570" s="211">
        <v>1</v>
      </c>
      <c r="E1570" s="211"/>
      <c r="F1570" s="154">
        <f t="shared" ref="F1570:F1571" si="849">SUM(C1570:E1570)</f>
        <v>1</v>
      </c>
      <c r="G1570" s="37">
        <f t="shared" ref="G1570:G1571" si="850">F1570*Z1570</f>
        <v>19000</v>
      </c>
      <c r="H1570" s="154"/>
      <c r="I1570" s="154"/>
      <c r="J1570" s="154"/>
      <c r="K1570" s="154">
        <f t="shared" ref="K1570:K1571" si="851">SUM(H1570:J1570)</f>
        <v>0</v>
      </c>
      <c r="L1570" s="37">
        <f t="shared" ref="L1570:L1571" si="852">K1570*Z1570</f>
        <v>0</v>
      </c>
      <c r="M1570" s="154"/>
      <c r="N1570" s="154"/>
      <c r="O1570" s="154"/>
      <c r="P1570" s="154">
        <f t="shared" ref="P1570:P1571" si="853">SUM(M1570:O1570)</f>
        <v>0</v>
      </c>
      <c r="Q1570" s="37">
        <f t="shared" ref="Q1570:Q1571" si="854">P1570*Z1570</f>
        <v>0</v>
      </c>
      <c r="R1570" s="154"/>
      <c r="S1570" s="154"/>
      <c r="T1570" s="154"/>
      <c r="U1570" s="154">
        <f t="shared" ref="U1570:U1571" si="855">SUM(R1570:T1570)</f>
        <v>0</v>
      </c>
      <c r="V1570" s="37">
        <f t="shared" ref="V1570:V1571" si="856">U1570*Z1570</f>
        <v>0</v>
      </c>
      <c r="W1570" s="108">
        <f t="shared" ref="W1570:W1571" si="857">F1570+K1570+P1570+U1570</f>
        <v>1</v>
      </c>
      <c r="X1570" s="108"/>
      <c r="Y1570" s="212"/>
      <c r="Z1570" s="213">
        <v>19000</v>
      </c>
      <c r="AA1570" s="52">
        <f t="shared" ref="AA1570:AA1571" si="858">W1570*Z1570</f>
        <v>19000</v>
      </c>
    </row>
    <row r="1571" spans="1:27" ht="15" customHeight="1" thickBot="1">
      <c r="A1571" s="207" t="s">
        <v>1856</v>
      </c>
      <c r="B1571" s="210" t="s">
        <v>150</v>
      </c>
      <c r="C1571" s="211"/>
      <c r="D1571" s="211">
        <v>1</v>
      </c>
      <c r="E1571" s="211"/>
      <c r="F1571" s="154">
        <f t="shared" si="849"/>
        <v>1</v>
      </c>
      <c r="G1571" s="37">
        <f t="shared" si="850"/>
        <v>24500</v>
      </c>
      <c r="H1571" s="154"/>
      <c r="I1571" s="154"/>
      <c r="J1571" s="154"/>
      <c r="K1571" s="154">
        <f t="shared" si="851"/>
        <v>0</v>
      </c>
      <c r="L1571" s="37">
        <f t="shared" si="852"/>
        <v>0</v>
      </c>
      <c r="M1571" s="154"/>
      <c r="N1571" s="154"/>
      <c r="O1571" s="154"/>
      <c r="P1571" s="154">
        <f t="shared" si="853"/>
        <v>0</v>
      </c>
      <c r="Q1571" s="37">
        <f t="shared" si="854"/>
        <v>0</v>
      </c>
      <c r="R1571" s="154"/>
      <c r="S1571" s="154"/>
      <c r="T1571" s="154"/>
      <c r="U1571" s="154">
        <f t="shared" si="855"/>
        <v>0</v>
      </c>
      <c r="V1571" s="37">
        <f t="shared" si="856"/>
        <v>0</v>
      </c>
      <c r="W1571" s="108">
        <f t="shared" si="857"/>
        <v>1</v>
      </c>
      <c r="X1571" s="108"/>
      <c r="Y1571" s="212"/>
      <c r="Z1571" s="213">
        <v>24500</v>
      </c>
      <c r="AA1571" s="52">
        <f t="shared" si="858"/>
        <v>24500</v>
      </c>
    </row>
    <row r="1572" spans="1:27" ht="15" customHeight="1" thickBot="1">
      <c r="A1572" s="207"/>
      <c r="B1572" s="210"/>
      <c r="C1572" s="211"/>
      <c r="D1572" s="211"/>
      <c r="E1572" s="211"/>
      <c r="F1572" s="154">
        <f t="shared" si="828"/>
        <v>0</v>
      </c>
      <c r="G1572" s="37">
        <f t="shared" si="809"/>
        <v>0</v>
      </c>
      <c r="H1572" s="154"/>
      <c r="I1572" s="154"/>
      <c r="J1572" s="154"/>
      <c r="K1572" s="154">
        <f t="shared" si="810"/>
        <v>0</v>
      </c>
      <c r="L1572" s="37">
        <f t="shared" si="811"/>
        <v>0</v>
      </c>
      <c r="M1572" s="154"/>
      <c r="N1572" s="154"/>
      <c r="O1572" s="154"/>
      <c r="P1572" s="154">
        <f t="shared" si="812"/>
        <v>0</v>
      </c>
      <c r="Q1572" s="37">
        <f t="shared" si="813"/>
        <v>0</v>
      </c>
      <c r="R1572" s="154"/>
      <c r="S1572" s="154"/>
      <c r="T1572" s="154"/>
      <c r="U1572" s="154">
        <f t="shared" si="814"/>
        <v>0</v>
      </c>
      <c r="V1572" s="37">
        <f t="shared" si="815"/>
        <v>0</v>
      </c>
      <c r="W1572" s="108">
        <f t="shared" si="816"/>
        <v>0</v>
      </c>
      <c r="X1572" s="108"/>
      <c r="Y1572" s="212"/>
      <c r="Z1572" s="213"/>
      <c r="AA1572" s="52">
        <f t="shared" si="817"/>
        <v>0</v>
      </c>
    </row>
    <row r="1573" spans="1:27" ht="15" customHeight="1" thickBot="1">
      <c r="A1573" s="207"/>
      <c r="B1573" s="210"/>
      <c r="C1573" s="211"/>
      <c r="D1573" s="211"/>
      <c r="E1573" s="211"/>
      <c r="F1573" s="154">
        <f t="shared" si="684"/>
        <v>0</v>
      </c>
      <c r="G1573" s="37">
        <f t="shared" ref="G1573:G2046" si="859">F1573*Z1573</f>
        <v>0</v>
      </c>
      <c r="H1573" s="154"/>
      <c r="I1573" s="154"/>
      <c r="J1573" s="154"/>
      <c r="K1573" s="154">
        <f t="shared" si="685"/>
        <v>0</v>
      </c>
      <c r="L1573" s="37">
        <f t="shared" si="689"/>
        <v>0</v>
      </c>
      <c r="M1573" s="154"/>
      <c r="N1573" s="154"/>
      <c r="O1573" s="154"/>
      <c r="P1573" s="154">
        <f t="shared" si="686"/>
        <v>0</v>
      </c>
      <c r="Q1573" s="37">
        <f t="shared" ref="Q1573:Q2046" si="860">P1573*Z1573</f>
        <v>0</v>
      </c>
      <c r="R1573" s="154"/>
      <c r="S1573" s="154"/>
      <c r="T1573" s="154"/>
      <c r="U1573" s="154">
        <f t="shared" si="687"/>
        <v>0</v>
      </c>
      <c r="V1573" s="37">
        <f t="shared" ref="V1573:V2046" si="861">U1573*Z1573</f>
        <v>0</v>
      </c>
      <c r="W1573" s="108">
        <f t="shared" si="713"/>
        <v>0</v>
      </c>
      <c r="X1573" s="108"/>
      <c r="Y1573" s="212"/>
      <c r="Z1573" s="213"/>
      <c r="AA1573" s="52">
        <f t="shared" ref="AA1573" si="862">W1573*Z1573</f>
        <v>0</v>
      </c>
    </row>
    <row r="1574" spans="1:27" ht="15" customHeight="1">
      <c r="A1574" s="29" t="s">
        <v>1784</v>
      </c>
      <c r="B1574" s="103"/>
      <c r="C1574" s="79"/>
      <c r="D1574" s="79"/>
      <c r="E1574" s="79"/>
      <c r="F1574" s="79"/>
      <c r="G1574" s="34">
        <f t="shared" ref="G1574:G1579" si="863">F1574*Z1574</f>
        <v>0</v>
      </c>
      <c r="H1574" s="79"/>
      <c r="I1574" s="79"/>
      <c r="J1574" s="79"/>
      <c r="K1574" s="79"/>
      <c r="L1574" s="34">
        <f t="shared" ref="L1574:L1579" si="864">K1574*Z1574</f>
        <v>0</v>
      </c>
      <c r="M1574" s="79"/>
      <c r="N1574" s="79"/>
      <c r="O1574" s="79"/>
      <c r="P1574" s="79"/>
      <c r="Q1574" s="34">
        <f t="shared" ref="Q1574:Q1579" si="865">P1574*Z1574</f>
        <v>0</v>
      </c>
      <c r="R1574" s="79"/>
      <c r="S1574" s="79"/>
      <c r="T1574" s="79"/>
      <c r="U1574" s="79"/>
      <c r="V1574" s="34">
        <f t="shared" ref="V1574:V1579" si="866">U1574*Z1574</f>
        <v>0</v>
      </c>
      <c r="W1574" s="104"/>
      <c r="X1574" s="121"/>
      <c r="Y1574" s="105"/>
      <c r="Z1574" s="105"/>
      <c r="AA1574" s="47"/>
    </row>
    <row r="1575" spans="1:27" ht="15" customHeight="1">
      <c r="A1575" s="203" t="s">
        <v>1785</v>
      </c>
      <c r="B1575" s="186" t="s">
        <v>1786</v>
      </c>
      <c r="C1575" s="48">
        <v>1</v>
      </c>
      <c r="D1575" s="48">
        <v>1</v>
      </c>
      <c r="E1575" s="48">
        <v>1</v>
      </c>
      <c r="F1575" s="34">
        <f t="shared" ref="F1575:F1579" si="867">SUM(C1575:E1575)</f>
        <v>3</v>
      </c>
      <c r="G1575" s="34">
        <f t="shared" si="863"/>
        <v>3000</v>
      </c>
      <c r="H1575" s="34">
        <v>1</v>
      </c>
      <c r="I1575" s="34">
        <v>1</v>
      </c>
      <c r="J1575" s="34">
        <v>1</v>
      </c>
      <c r="K1575" s="34">
        <f t="shared" ref="K1575:K1579" si="868">SUM(H1575:J1575)</f>
        <v>3</v>
      </c>
      <c r="L1575" s="34">
        <f t="shared" si="864"/>
        <v>3000</v>
      </c>
      <c r="M1575" s="34">
        <v>1</v>
      </c>
      <c r="N1575" s="34">
        <v>1</v>
      </c>
      <c r="O1575" s="34">
        <v>1</v>
      </c>
      <c r="P1575" s="34">
        <f t="shared" ref="P1575:P1579" si="869">SUM(M1575:O1575)</f>
        <v>3</v>
      </c>
      <c r="Q1575" s="34">
        <f t="shared" si="865"/>
        <v>3000</v>
      </c>
      <c r="R1575" s="34">
        <v>1</v>
      </c>
      <c r="S1575" s="34">
        <v>1</v>
      </c>
      <c r="T1575" s="34">
        <v>1</v>
      </c>
      <c r="U1575" s="37">
        <f t="shared" ref="U1575:U1579" si="870">SUM(R1575:T1575)</f>
        <v>3</v>
      </c>
      <c r="V1575" s="34">
        <f t="shared" si="866"/>
        <v>3000</v>
      </c>
      <c r="W1575" s="57">
        <f t="shared" ref="W1575:W1579" si="871">F1575+K1575+P1575+U1575</f>
        <v>12</v>
      </c>
      <c r="X1575" s="87"/>
      <c r="Y1575" s="61"/>
      <c r="Z1575" s="201">
        <v>1000</v>
      </c>
      <c r="AA1575" s="35">
        <f t="shared" ref="AA1575:AA1579" si="872">W1575*Z1575</f>
        <v>12000</v>
      </c>
    </row>
    <row r="1576" spans="1:27" ht="15" customHeight="1">
      <c r="A1576" s="203"/>
      <c r="B1576" s="186"/>
      <c r="C1576" s="48"/>
      <c r="D1576" s="48"/>
      <c r="E1576" s="48"/>
      <c r="F1576" s="34">
        <f t="shared" si="867"/>
        <v>0</v>
      </c>
      <c r="G1576" s="34">
        <f t="shared" si="863"/>
        <v>0</v>
      </c>
      <c r="H1576" s="34"/>
      <c r="I1576" s="34"/>
      <c r="J1576" s="34"/>
      <c r="K1576" s="34">
        <f t="shared" si="868"/>
        <v>0</v>
      </c>
      <c r="L1576" s="34">
        <f t="shared" si="864"/>
        <v>0</v>
      </c>
      <c r="M1576" s="34"/>
      <c r="N1576" s="34"/>
      <c r="O1576" s="34"/>
      <c r="P1576" s="34">
        <f t="shared" si="869"/>
        <v>0</v>
      </c>
      <c r="Q1576" s="34">
        <f t="shared" si="865"/>
        <v>0</v>
      </c>
      <c r="R1576" s="34"/>
      <c r="S1576" s="34"/>
      <c r="T1576" s="34"/>
      <c r="U1576" s="37">
        <f t="shared" si="870"/>
        <v>0</v>
      </c>
      <c r="V1576" s="34">
        <f t="shared" si="866"/>
        <v>0</v>
      </c>
      <c r="W1576" s="57">
        <f t="shared" si="871"/>
        <v>0</v>
      </c>
      <c r="X1576" s="87"/>
      <c r="Y1576" s="61"/>
      <c r="Z1576" s="201"/>
      <c r="AA1576" s="35">
        <f t="shared" si="872"/>
        <v>0</v>
      </c>
    </row>
    <row r="1577" spans="1:27" ht="15" customHeight="1">
      <c r="A1577" s="203"/>
      <c r="B1577" s="186"/>
      <c r="C1577" s="48"/>
      <c r="D1577" s="48"/>
      <c r="E1577" s="48"/>
      <c r="F1577" s="34">
        <f t="shared" si="867"/>
        <v>0</v>
      </c>
      <c r="G1577" s="34">
        <f t="shared" si="863"/>
        <v>0</v>
      </c>
      <c r="H1577" s="34"/>
      <c r="I1577" s="34"/>
      <c r="J1577" s="34"/>
      <c r="K1577" s="34">
        <f t="shared" si="868"/>
        <v>0</v>
      </c>
      <c r="L1577" s="34">
        <f t="shared" si="864"/>
        <v>0</v>
      </c>
      <c r="M1577" s="34"/>
      <c r="N1577" s="34"/>
      <c r="O1577" s="34"/>
      <c r="P1577" s="34">
        <f t="shared" si="869"/>
        <v>0</v>
      </c>
      <c r="Q1577" s="34">
        <f t="shared" si="865"/>
        <v>0</v>
      </c>
      <c r="R1577" s="34"/>
      <c r="S1577" s="34"/>
      <c r="T1577" s="34"/>
      <c r="U1577" s="37">
        <f t="shared" si="870"/>
        <v>0</v>
      </c>
      <c r="V1577" s="34">
        <f t="shared" si="866"/>
        <v>0</v>
      </c>
      <c r="W1577" s="57">
        <f t="shared" si="871"/>
        <v>0</v>
      </c>
      <c r="X1577" s="87"/>
      <c r="Y1577" s="61"/>
      <c r="Z1577" s="201"/>
      <c r="AA1577" s="35">
        <f t="shared" si="872"/>
        <v>0</v>
      </c>
    </row>
    <row r="1578" spans="1:27" ht="15" customHeight="1">
      <c r="A1578" s="203"/>
      <c r="B1578" s="186"/>
      <c r="C1578" s="48"/>
      <c r="D1578" s="48"/>
      <c r="E1578" s="48"/>
      <c r="F1578" s="34">
        <f t="shared" si="867"/>
        <v>0</v>
      </c>
      <c r="G1578" s="34">
        <f t="shared" si="863"/>
        <v>0</v>
      </c>
      <c r="H1578" s="34"/>
      <c r="I1578" s="34"/>
      <c r="J1578" s="34"/>
      <c r="K1578" s="34">
        <f t="shared" si="868"/>
        <v>0</v>
      </c>
      <c r="L1578" s="34">
        <f t="shared" si="864"/>
        <v>0</v>
      </c>
      <c r="M1578" s="34"/>
      <c r="N1578" s="34"/>
      <c r="O1578" s="34"/>
      <c r="P1578" s="34">
        <f t="shared" si="869"/>
        <v>0</v>
      </c>
      <c r="Q1578" s="34">
        <f t="shared" si="865"/>
        <v>0</v>
      </c>
      <c r="R1578" s="34"/>
      <c r="S1578" s="34"/>
      <c r="T1578" s="34"/>
      <c r="U1578" s="37">
        <f t="shared" si="870"/>
        <v>0</v>
      </c>
      <c r="V1578" s="34">
        <f t="shared" si="866"/>
        <v>0</v>
      </c>
      <c r="W1578" s="57">
        <f t="shared" si="871"/>
        <v>0</v>
      </c>
      <c r="X1578" s="87"/>
      <c r="Y1578" s="61"/>
      <c r="Z1578" s="201"/>
      <c r="AA1578" s="35">
        <f t="shared" si="872"/>
        <v>0</v>
      </c>
    </row>
    <row r="1579" spans="1:27" ht="15" customHeight="1" thickBot="1">
      <c r="A1579" s="203"/>
      <c r="B1579" s="186"/>
      <c r="C1579" s="48"/>
      <c r="D1579" s="48"/>
      <c r="E1579" s="48"/>
      <c r="F1579" s="34">
        <f t="shared" si="867"/>
        <v>0</v>
      </c>
      <c r="G1579" s="34">
        <f t="shared" si="863"/>
        <v>0</v>
      </c>
      <c r="H1579" s="34"/>
      <c r="I1579" s="34"/>
      <c r="J1579" s="34"/>
      <c r="K1579" s="34">
        <f t="shared" si="868"/>
        <v>0</v>
      </c>
      <c r="L1579" s="34">
        <f t="shared" si="864"/>
        <v>0</v>
      </c>
      <c r="M1579" s="34"/>
      <c r="N1579" s="34"/>
      <c r="O1579" s="34"/>
      <c r="P1579" s="34">
        <f t="shared" si="869"/>
        <v>0</v>
      </c>
      <c r="Q1579" s="34">
        <f t="shared" si="865"/>
        <v>0</v>
      </c>
      <c r="R1579" s="34"/>
      <c r="S1579" s="34"/>
      <c r="T1579" s="34"/>
      <c r="U1579" s="37">
        <f t="shared" si="870"/>
        <v>0</v>
      </c>
      <c r="V1579" s="34">
        <f t="shared" si="866"/>
        <v>0</v>
      </c>
      <c r="W1579" s="57">
        <f t="shared" si="871"/>
        <v>0</v>
      </c>
      <c r="X1579" s="87"/>
      <c r="Y1579" s="61"/>
      <c r="Z1579" s="201"/>
      <c r="AA1579" s="35">
        <f t="shared" si="872"/>
        <v>0</v>
      </c>
    </row>
    <row r="1580" spans="1:27" ht="15" customHeight="1">
      <c r="A1580" s="29" t="s">
        <v>1431</v>
      </c>
      <c r="B1580" s="103"/>
      <c r="C1580" s="79"/>
      <c r="D1580" s="79"/>
      <c r="E1580" s="79"/>
      <c r="F1580" s="79"/>
      <c r="G1580" s="34">
        <f t="shared" si="859"/>
        <v>0</v>
      </c>
      <c r="H1580" s="79"/>
      <c r="I1580" s="79"/>
      <c r="J1580" s="79"/>
      <c r="K1580" s="79"/>
      <c r="L1580" s="34">
        <f t="shared" si="689"/>
        <v>0</v>
      </c>
      <c r="M1580" s="79"/>
      <c r="N1580" s="79"/>
      <c r="O1580" s="79"/>
      <c r="P1580" s="79"/>
      <c r="Q1580" s="34">
        <f t="shared" si="860"/>
        <v>0</v>
      </c>
      <c r="R1580" s="79"/>
      <c r="S1580" s="79"/>
      <c r="T1580" s="79"/>
      <c r="U1580" s="79"/>
      <c r="V1580" s="34">
        <f t="shared" si="861"/>
        <v>0</v>
      </c>
      <c r="W1580" s="104"/>
      <c r="X1580" s="121"/>
      <c r="Y1580" s="105"/>
      <c r="Z1580" s="105"/>
      <c r="AA1580" s="47"/>
    </row>
    <row r="1581" spans="1:27" ht="15" customHeight="1">
      <c r="A1581" s="203" t="s">
        <v>1434</v>
      </c>
      <c r="B1581" s="186" t="s">
        <v>861</v>
      </c>
      <c r="C1581" s="48">
        <v>2</v>
      </c>
      <c r="D1581" s="48"/>
      <c r="E1581" s="48"/>
      <c r="F1581" s="34">
        <f t="shared" ref="F1581:F1630" si="873">SUM(C1581:E1581)</f>
        <v>2</v>
      </c>
      <c r="G1581" s="34">
        <f t="shared" si="859"/>
        <v>6200</v>
      </c>
      <c r="H1581" s="34">
        <v>2</v>
      </c>
      <c r="I1581" s="34"/>
      <c r="J1581" s="34"/>
      <c r="K1581" s="34">
        <f t="shared" ref="K1581:K1630" si="874">SUM(H1581:J1581)</f>
        <v>2</v>
      </c>
      <c r="L1581" s="34">
        <f t="shared" si="689"/>
        <v>6200</v>
      </c>
      <c r="M1581" s="34">
        <v>2</v>
      </c>
      <c r="N1581" s="34"/>
      <c r="O1581" s="34"/>
      <c r="P1581" s="34">
        <f t="shared" ref="P1581:P1630" si="875">SUM(M1581:O1581)</f>
        <v>2</v>
      </c>
      <c r="Q1581" s="34">
        <f t="shared" si="860"/>
        <v>6200</v>
      </c>
      <c r="R1581" s="34"/>
      <c r="S1581" s="34"/>
      <c r="T1581" s="34"/>
      <c r="U1581" s="37">
        <f t="shared" ref="U1581:U1630" si="876">SUM(R1581:T1581)</f>
        <v>0</v>
      </c>
      <c r="V1581" s="34">
        <f t="shared" si="861"/>
        <v>0</v>
      </c>
      <c r="W1581" s="57">
        <f t="shared" ref="W1581:W1630" si="877">F1581+K1581+P1581+U1581</f>
        <v>6</v>
      </c>
      <c r="X1581" s="87"/>
      <c r="Y1581" s="61"/>
      <c r="Z1581" s="201">
        <v>3100</v>
      </c>
      <c r="AA1581" s="35">
        <f t="shared" ref="AA1581:AA1630" si="878">W1581*Z1581</f>
        <v>18600</v>
      </c>
    </row>
    <row r="1582" spans="1:27" ht="15" customHeight="1">
      <c r="A1582" s="203" t="s">
        <v>1435</v>
      </c>
      <c r="B1582" s="186" t="s">
        <v>60</v>
      </c>
      <c r="C1582" s="48">
        <v>2</v>
      </c>
      <c r="D1582" s="48"/>
      <c r="E1582" s="48"/>
      <c r="F1582" s="34">
        <f t="shared" si="873"/>
        <v>2</v>
      </c>
      <c r="G1582" s="34">
        <f t="shared" si="859"/>
        <v>4200</v>
      </c>
      <c r="H1582" s="34">
        <v>2</v>
      </c>
      <c r="I1582" s="34"/>
      <c r="J1582" s="34"/>
      <c r="K1582" s="34">
        <f t="shared" si="874"/>
        <v>2</v>
      </c>
      <c r="L1582" s="34">
        <f t="shared" si="689"/>
        <v>4200</v>
      </c>
      <c r="M1582" s="34">
        <v>2</v>
      </c>
      <c r="N1582" s="34"/>
      <c r="O1582" s="34"/>
      <c r="P1582" s="34">
        <f t="shared" si="875"/>
        <v>2</v>
      </c>
      <c r="Q1582" s="34">
        <f t="shared" si="860"/>
        <v>4200</v>
      </c>
      <c r="R1582" s="34"/>
      <c r="S1582" s="34">
        <v>4</v>
      </c>
      <c r="T1582" s="34"/>
      <c r="U1582" s="37">
        <f t="shared" si="876"/>
        <v>4</v>
      </c>
      <c r="V1582" s="34">
        <f t="shared" si="861"/>
        <v>8400</v>
      </c>
      <c r="W1582" s="57">
        <f t="shared" si="877"/>
        <v>10</v>
      </c>
      <c r="X1582" s="87"/>
      <c r="Y1582" s="61"/>
      <c r="Z1582" s="201">
        <v>2100</v>
      </c>
      <c r="AA1582" s="35">
        <f t="shared" si="878"/>
        <v>21000</v>
      </c>
    </row>
    <row r="1583" spans="1:27" ht="15" customHeight="1">
      <c r="A1583" s="203" t="s">
        <v>1436</v>
      </c>
      <c r="B1583" s="186" t="s">
        <v>60</v>
      </c>
      <c r="C1583" s="48"/>
      <c r="D1583" s="48"/>
      <c r="E1583" s="48"/>
      <c r="F1583" s="34">
        <f t="shared" si="873"/>
        <v>0</v>
      </c>
      <c r="G1583" s="34">
        <f t="shared" si="859"/>
        <v>0</v>
      </c>
      <c r="H1583" s="34"/>
      <c r="I1583" s="34"/>
      <c r="J1583" s="34"/>
      <c r="K1583" s="34">
        <f t="shared" si="874"/>
        <v>0</v>
      </c>
      <c r="L1583" s="34">
        <f t="shared" si="689"/>
        <v>0</v>
      </c>
      <c r="M1583" s="34"/>
      <c r="N1583" s="34"/>
      <c r="O1583" s="34"/>
      <c r="P1583" s="34">
        <f t="shared" si="875"/>
        <v>0</v>
      </c>
      <c r="Q1583" s="34">
        <f t="shared" si="860"/>
        <v>0</v>
      </c>
      <c r="R1583" s="34"/>
      <c r="S1583" s="34"/>
      <c r="T1583" s="34"/>
      <c r="U1583" s="37">
        <f t="shared" si="876"/>
        <v>0</v>
      </c>
      <c r="V1583" s="34">
        <f t="shared" si="861"/>
        <v>0</v>
      </c>
      <c r="W1583" s="57">
        <f t="shared" si="877"/>
        <v>0</v>
      </c>
      <c r="X1583" s="87"/>
      <c r="Y1583" s="61"/>
      <c r="Z1583" s="201"/>
      <c r="AA1583" s="35">
        <f t="shared" si="878"/>
        <v>0</v>
      </c>
    </row>
    <row r="1584" spans="1:27" ht="15" customHeight="1">
      <c r="A1584" s="203" t="s">
        <v>1437</v>
      </c>
      <c r="B1584" s="186" t="s">
        <v>60</v>
      </c>
      <c r="C1584" s="48">
        <v>1</v>
      </c>
      <c r="D1584" s="48"/>
      <c r="E1584" s="48"/>
      <c r="F1584" s="34">
        <f t="shared" si="873"/>
        <v>1</v>
      </c>
      <c r="G1584" s="34">
        <f t="shared" si="859"/>
        <v>650</v>
      </c>
      <c r="H1584" s="34">
        <v>1</v>
      </c>
      <c r="I1584" s="34"/>
      <c r="J1584" s="34"/>
      <c r="K1584" s="34">
        <f t="shared" si="874"/>
        <v>1</v>
      </c>
      <c r="L1584" s="34">
        <f t="shared" si="689"/>
        <v>650</v>
      </c>
      <c r="M1584" s="34">
        <v>1</v>
      </c>
      <c r="N1584" s="34"/>
      <c r="O1584" s="34"/>
      <c r="P1584" s="34">
        <f t="shared" si="875"/>
        <v>1</v>
      </c>
      <c r="Q1584" s="34">
        <f t="shared" si="860"/>
        <v>650</v>
      </c>
      <c r="R1584" s="34"/>
      <c r="S1584" s="34">
        <v>1</v>
      </c>
      <c r="T1584" s="34"/>
      <c r="U1584" s="37">
        <f t="shared" si="876"/>
        <v>1</v>
      </c>
      <c r="V1584" s="34">
        <f t="shared" si="861"/>
        <v>650</v>
      </c>
      <c r="W1584" s="57">
        <f t="shared" si="877"/>
        <v>4</v>
      </c>
      <c r="X1584" s="87"/>
      <c r="Y1584" s="61"/>
      <c r="Z1584" s="201">
        <v>650</v>
      </c>
      <c r="AA1584" s="35">
        <f t="shared" si="878"/>
        <v>2600</v>
      </c>
    </row>
    <row r="1585" spans="1:27" ht="15" customHeight="1">
      <c r="A1585" s="203" t="s">
        <v>1438</v>
      </c>
      <c r="B1585" s="186" t="s">
        <v>60</v>
      </c>
      <c r="C1585" s="48"/>
      <c r="D1585" s="48"/>
      <c r="E1585" s="48"/>
      <c r="F1585" s="34">
        <f t="shared" si="873"/>
        <v>0</v>
      </c>
      <c r="G1585" s="34">
        <f t="shared" si="859"/>
        <v>0</v>
      </c>
      <c r="H1585" s="34"/>
      <c r="I1585" s="34"/>
      <c r="J1585" s="34"/>
      <c r="K1585" s="34">
        <f t="shared" si="874"/>
        <v>0</v>
      </c>
      <c r="L1585" s="34">
        <f t="shared" si="689"/>
        <v>0</v>
      </c>
      <c r="M1585" s="34"/>
      <c r="N1585" s="34"/>
      <c r="O1585" s="34"/>
      <c r="P1585" s="34">
        <f t="shared" si="875"/>
        <v>0</v>
      </c>
      <c r="Q1585" s="34">
        <f t="shared" si="860"/>
        <v>0</v>
      </c>
      <c r="R1585" s="34"/>
      <c r="S1585" s="34"/>
      <c r="T1585" s="34"/>
      <c r="U1585" s="37">
        <f t="shared" si="876"/>
        <v>0</v>
      </c>
      <c r="V1585" s="34">
        <f t="shared" si="861"/>
        <v>0</v>
      </c>
      <c r="W1585" s="57">
        <f t="shared" si="877"/>
        <v>0</v>
      </c>
      <c r="X1585" s="87"/>
      <c r="Y1585" s="61"/>
      <c r="Z1585" s="201"/>
      <c r="AA1585" s="35">
        <f t="shared" si="878"/>
        <v>0</v>
      </c>
    </row>
    <row r="1586" spans="1:27" ht="15" customHeight="1">
      <c r="A1586" s="203" t="s">
        <v>1439</v>
      </c>
      <c r="B1586" s="186" t="s">
        <v>60</v>
      </c>
      <c r="C1586" s="48"/>
      <c r="D1586" s="48"/>
      <c r="E1586" s="48"/>
      <c r="F1586" s="34">
        <f t="shared" si="873"/>
        <v>0</v>
      </c>
      <c r="G1586" s="34">
        <f t="shared" si="859"/>
        <v>0</v>
      </c>
      <c r="H1586" s="34"/>
      <c r="I1586" s="34"/>
      <c r="J1586" s="34"/>
      <c r="K1586" s="34">
        <f t="shared" si="874"/>
        <v>0</v>
      </c>
      <c r="L1586" s="34">
        <f t="shared" si="689"/>
        <v>0</v>
      </c>
      <c r="M1586" s="34"/>
      <c r="N1586" s="34"/>
      <c r="O1586" s="34"/>
      <c r="P1586" s="34">
        <f t="shared" si="875"/>
        <v>0</v>
      </c>
      <c r="Q1586" s="34">
        <f t="shared" si="860"/>
        <v>0</v>
      </c>
      <c r="R1586" s="34"/>
      <c r="S1586" s="34"/>
      <c r="T1586" s="34"/>
      <c r="U1586" s="37">
        <f t="shared" si="876"/>
        <v>0</v>
      </c>
      <c r="V1586" s="34">
        <f t="shared" si="861"/>
        <v>0</v>
      </c>
      <c r="W1586" s="57">
        <f t="shared" si="877"/>
        <v>0</v>
      </c>
      <c r="X1586" s="87"/>
      <c r="Y1586" s="61"/>
      <c r="Z1586" s="201"/>
      <c r="AA1586" s="35">
        <f t="shared" si="878"/>
        <v>0</v>
      </c>
    </row>
    <row r="1587" spans="1:27" ht="15" customHeight="1">
      <c r="A1587" s="203" t="s">
        <v>1440</v>
      </c>
      <c r="B1587" s="186" t="s">
        <v>1441</v>
      </c>
      <c r="C1587" s="78">
        <v>14</v>
      </c>
      <c r="D1587" s="78"/>
      <c r="E1587" s="78"/>
      <c r="F1587" s="34">
        <f t="shared" si="873"/>
        <v>14</v>
      </c>
      <c r="G1587" s="34">
        <f t="shared" si="859"/>
        <v>1400</v>
      </c>
      <c r="H1587" s="44">
        <v>14</v>
      </c>
      <c r="I1587" s="44"/>
      <c r="J1587" s="44"/>
      <c r="K1587" s="34">
        <f t="shared" si="874"/>
        <v>14</v>
      </c>
      <c r="L1587" s="34">
        <f t="shared" si="689"/>
        <v>1400</v>
      </c>
      <c r="M1587" s="44">
        <v>14</v>
      </c>
      <c r="N1587" s="44"/>
      <c r="O1587" s="44"/>
      <c r="P1587" s="34">
        <f t="shared" si="875"/>
        <v>14</v>
      </c>
      <c r="Q1587" s="34">
        <f t="shared" si="860"/>
        <v>1400</v>
      </c>
      <c r="R1587" s="44"/>
      <c r="S1587" s="44">
        <v>14</v>
      </c>
      <c r="T1587" s="44"/>
      <c r="U1587" s="37">
        <f t="shared" si="876"/>
        <v>14</v>
      </c>
      <c r="V1587" s="34">
        <f t="shared" si="861"/>
        <v>1400</v>
      </c>
      <c r="W1587" s="57">
        <f t="shared" si="877"/>
        <v>56</v>
      </c>
      <c r="X1587" s="88"/>
      <c r="Y1587" s="64"/>
      <c r="Z1587" s="201">
        <v>100</v>
      </c>
      <c r="AA1587" s="35">
        <f t="shared" si="878"/>
        <v>5600</v>
      </c>
    </row>
    <row r="1588" spans="1:27" ht="15" customHeight="1">
      <c r="A1588" s="203" t="s">
        <v>1442</v>
      </c>
      <c r="B1588" s="186" t="s">
        <v>60</v>
      </c>
      <c r="C1588" s="78">
        <v>13</v>
      </c>
      <c r="D1588" s="78"/>
      <c r="E1588" s="78"/>
      <c r="F1588" s="34">
        <f t="shared" si="873"/>
        <v>13</v>
      </c>
      <c r="G1588" s="34">
        <f t="shared" si="859"/>
        <v>520</v>
      </c>
      <c r="H1588" s="44">
        <v>13</v>
      </c>
      <c r="I1588" s="44"/>
      <c r="J1588" s="44"/>
      <c r="K1588" s="34">
        <f t="shared" si="874"/>
        <v>13</v>
      </c>
      <c r="L1588" s="34">
        <f t="shared" si="689"/>
        <v>520</v>
      </c>
      <c r="M1588" s="44">
        <v>13</v>
      </c>
      <c r="N1588" s="44"/>
      <c r="O1588" s="44"/>
      <c r="P1588" s="34">
        <f t="shared" si="875"/>
        <v>13</v>
      </c>
      <c r="Q1588" s="34">
        <f t="shared" si="860"/>
        <v>520</v>
      </c>
      <c r="R1588" s="44"/>
      <c r="S1588" s="44">
        <v>13</v>
      </c>
      <c r="T1588" s="44"/>
      <c r="U1588" s="37">
        <f t="shared" si="876"/>
        <v>13</v>
      </c>
      <c r="V1588" s="34">
        <f t="shared" si="861"/>
        <v>520</v>
      </c>
      <c r="W1588" s="57">
        <f t="shared" si="877"/>
        <v>52</v>
      </c>
      <c r="X1588" s="88"/>
      <c r="Y1588" s="64"/>
      <c r="Z1588" s="201">
        <v>40</v>
      </c>
      <c r="AA1588" s="35">
        <f t="shared" si="878"/>
        <v>2080</v>
      </c>
    </row>
    <row r="1589" spans="1:27" ht="15" customHeight="1">
      <c r="A1589" s="203" t="s">
        <v>1443</v>
      </c>
      <c r="B1589" s="186" t="s">
        <v>60</v>
      </c>
      <c r="C1589" s="78">
        <v>13</v>
      </c>
      <c r="D1589" s="78"/>
      <c r="E1589" s="78"/>
      <c r="F1589" s="34">
        <f t="shared" si="873"/>
        <v>13</v>
      </c>
      <c r="G1589" s="34">
        <f t="shared" si="859"/>
        <v>1716</v>
      </c>
      <c r="H1589" s="44">
        <v>13</v>
      </c>
      <c r="I1589" s="44"/>
      <c r="J1589" s="44"/>
      <c r="K1589" s="34">
        <f t="shared" si="874"/>
        <v>13</v>
      </c>
      <c r="L1589" s="34">
        <f t="shared" si="689"/>
        <v>1716</v>
      </c>
      <c r="M1589" s="44">
        <v>13</v>
      </c>
      <c r="N1589" s="44"/>
      <c r="O1589" s="44"/>
      <c r="P1589" s="34">
        <f t="shared" si="875"/>
        <v>13</v>
      </c>
      <c r="Q1589" s="34">
        <f t="shared" si="860"/>
        <v>1716</v>
      </c>
      <c r="R1589" s="44"/>
      <c r="S1589" s="44">
        <v>13</v>
      </c>
      <c r="T1589" s="44"/>
      <c r="U1589" s="37">
        <f t="shared" si="876"/>
        <v>13</v>
      </c>
      <c r="V1589" s="34">
        <f t="shared" si="861"/>
        <v>1716</v>
      </c>
      <c r="W1589" s="57">
        <f t="shared" si="877"/>
        <v>52</v>
      </c>
      <c r="X1589" s="88"/>
      <c r="Y1589" s="64"/>
      <c r="Z1589" s="201">
        <v>132</v>
      </c>
      <c r="AA1589" s="35">
        <f t="shared" si="878"/>
        <v>6864</v>
      </c>
    </row>
    <row r="1590" spans="1:27" ht="15" customHeight="1">
      <c r="A1590" s="203" t="s">
        <v>1444</v>
      </c>
      <c r="B1590" s="186" t="s">
        <v>60</v>
      </c>
      <c r="C1590" s="48">
        <v>1</v>
      </c>
      <c r="D1590" s="48"/>
      <c r="E1590" s="48"/>
      <c r="F1590" s="34">
        <f t="shared" si="873"/>
        <v>1</v>
      </c>
      <c r="G1590" s="34">
        <f t="shared" si="859"/>
        <v>600</v>
      </c>
      <c r="H1590" s="34">
        <v>1</v>
      </c>
      <c r="I1590" s="34"/>
      <c r="J1590" s="34"/>
      <c r="K1590" s="34">
        <f t="shared" si="874"/>
        <v>1</v>
      </c>
      <c r="L1590" s="34">
        <f t="shared" si="689"/>
        <v>600</v>
      </c>
      <c r="M1590" s="34">
        <v>1</v>
      </c>
      <c r="N1590" s="34"/>
      <c r="O1590" s="34"/>
      <c r="P1590" s="34">
        <f t="shared" si="875"/>
        <v>1</v>
      </c>
      <c r="Q1590" s="34">
        <f t="shared" si="860"/>
        <v>600</v>
      </c>
      <c r="R1590" s="34"/>
      <c r="S1590" s="34">
        <v>1</v>
      </c>
      <c r="T1590" s="34"/>
      <c r="U1590" s="37">
        <f t="shared" si="876"/>
        <v>1</v>
      </c>
      <c r="V1590" s="34">
        <f t="shared" si="861"/>
        <v>600</v>
      </c>
      <c r="W1590" s="57">
        <f t="shared" si="877"/>
        <v>4</v>
      </c>
      <c r="X1590" s="87"/>
      <c r="Y1590" s="61"/>
      <c r="Z1590" s="201">
        <v>600</v>
      </c>
      <c r="AA1590" s="35">
        <f t="shared" si="878"/>
        <v>2400</v>
      </c>
    </row>
    <row r="1591" spans="1:27" ht="15" customHeight="1">
      <c r="A1591" s="203" t="s">
        <v>1445</v>
      </c>
      <c r="B1591" s="186" t="s">
        <v>60</v>
      </c>
      <c r="C1591" s="48">
        <v>1</v>
      </c>
      <c r="D1591" s="48"/>
      <c r="E1591" s="48"/>
      <c r="F1591" s="34">
        <f t="shared" si="873"/>
        <v>1</v>
      </c>
      <c r="G1591" s="34">
        <f t="shared" si="859"/>
        <v>100</v>
      </c>
      <c r="H1591" s="34">
        <v>1</v>
      </c>
      <c r="I1591" s="34"/>
      <c r="J1591" s="34"/>
      <c r="K1591" s="34">
        <f t="shared" si="874"/>
        <v>1</v>
      </c>
      <c r="L1591" s="34">
        <f t="shared" si="689"/>
        <v>100</v>
      </c>
      <c r="M1591" s="34">
        <v>2</v>
      </c>
      <c r="N1591" s="34"/>
      <c r="O1591" s="34"/>
      <c r="P1591" s="34">
        <f t="shared" si="875"/>
        <v>2</v>
      </c>
      <c r="Q1591" s="34">
        <f t="shared" si="860"/>
        <v>200</v>
      </c>
      <c r="R1591" s="34"/>
      <c r="S1591" s="34">
        <v>2</v>
      </c>
      <c r="T1591" s="34"/>
      <c r="U1591" s="37">
        <f t="shared" si="876"/>
        <v>2</v>
      </c>
      <c r="V1591" s="34">
        <f t="shared" si="861"/>
        <v>200</v>
      </c>
      <c r="W1591" s="57">
        <f t="shared" si="877"/>
        <v>6</v>
      </c>
      <c r="X1591" s="87"/>
      <c r="Y1591" s="61"/>
      <c r="Z1591" s="201">
        <v>100</v>
      </c>
      <c r="AA1591" s="35">
        <f t="shared" si="878"/>
        <v>600</v>
      </c>
    </row>
    <row r="1592" spans="1:27" ht="15" customHeight="1">
      <c r="A1592" s="203" t="s">
        <v>1446</v>
      </c>
      <c r="B1592" s="186" t="s">
        <v>60</v>
      </c>
      <c r="C1592" s="48">
        <v>1</v>
      </c>
      <c r="D1592" s="48"/>
      <c r="E1592" s="48"/>
      <c r="F1592" s="34">
        <f t="shared" si="873"/>
        <v>1</v>
      </c>
      <c r="G1592" s="34">
        <f t="shared" si="859"/>
        <v>945</v>
      </c>
      <c r="H1592" s="34">
        <v>1</v>
      </c>
      <c r="I1592" s="34"/>
      <c r="J1592" s="34"/>
      <c r="K1592" s="34">
        <f t="shared" si="874"/>
        <v>1</v>
      </c>
      <c r="L1592" s="34">
        <f t="shared" si="689"/>
        <v>945</v>
      </c>
      <c r="M1592" s="34">
        <v>1</v>
      </c>
      <c r="N1592" s="34"/>
      <c r="O1592" s="34"/>
      <c r="P1592" s="34">
        <f t="shared" si="875"/>
        <v>1</v>
      </c>
      <c r="Q1592" s="34">
        <f t="shared" si="860"/>
        <v>945</v>
      </c>
      <c r="R1592" s="34"/>
      <c r="S1592" s="34">
        <v>1</v>
      </c>
      <c r="T1592" s="34"/>
      <c r="U1592" s="37">
        <f t="shared" si="876"/>
        <v>1</v>
      </c>
      <c r="V1592" s="34">
        <f t="shared" si="861"/>
        <v>945</v>
      </c>
      <c r="W1592" s="57">
        <f t="shared" si="877"/>
        <v>4</v>
      </c>
      <c r="X1592" s="87"/>
      <c r="Y1592" s="61"/>
      <c r="Z1592" s="201">
        <v>945</v>
      </c>
      <c r="AA1592" s="35">
        <f t="shared" si="878"/>
        <v>3780</v>
      </c>
    </row>
    <row r="1593" spans="1:27" ht="15" customHeight="1">
      <c r="A1593" s="203" t="s">
        <v>1447</v>
      </c>
      <c r="B1593" s="186" t="s">
        <v>30</v>
      </c>
      <c r="C1593" s="48">
        <v>15</v>
      </c>
      <c r="D1593" s="48"/>
      <c r="E1593" s="48"/>
      <c r="F1593" s="34">
        <f t="shared" si="873"/>
        <v>15</v>
      </c>
      <c r="G1593" s="34">
        <f t="shared" si="859"/>
        <v>450</v>
      </c>
      <c r="H1593" s="34">
        <v>15</v>
      </c>
      <c r="I1593" s="34"/>
      <c r="J1593" s="34"/>
      <c r="K1593" s="34">
        <f t="shared" si="874"/>
        <v>15</v>
      </c>
      <c r="L1593" s="34">
        <f t="shared" si="689"/>
        <v>450</v>
      </c>
      <c r="M1593" s="34">
        <v>15</v>
      </c>
      <c r="N1593" s="34"/>
      <c r="O1593" s="34"/>
      <c r="P1593" s="34">
        <f t="shared" si="875"/>
        <v>15</v>
      </c>
      <c r="Q1593" s="34">
        <f t="shared" si="860"/>
        <v>450</v>
      </c>
      <c r="R1593" s="34"/>
      <c r="S1593" s="34">
        <v>15</v>
      </c>
      <c r="T1593" s="34"/>
      <c r="U1593" s="37">
        <f t="shared" si="876"/>
        <v>15</v>
      </c>
      <c r="V1593" s="34">
        <f t="shared" si="861"/>
        <v>450</v>
      </c>
      <c r="W1593" s="57">
        <f t="shared" si="877"/>
        <v>60</v>
      </c>
      <c r="X1593" s="87"/>
      <c r="Y1593" s="61"/>
      <c r="Z1593" s="201">
        <v>30</v>
      </c>
      <c r="AA1593" s="35">
        <f t="shared" si="878"/>
        <v>1800</v>
      </c>
    </row>
    <row r="1594" spans="1:27" ht="15" customHeight="1">
      <c r="A1594" s="203" t="s">
        <v>1661</v>
      </c>
      <c r="B1594" s="186" t="s">
        <v>30</v>
      </c>
      <c r="C1594" s="48">
        <v>2</v>
      </c>
      <c r="D1594" s="48"/>
      <c r="E1594" s="48"/>
      <c r="F1594" s="34">
        <f t="shared" si="873"/>
        <v>2</v>
      </c>
      <c r="G1594" s="34">
        <f t="shared" si="859"/>
        <v>2400</v>
      </c>
      <c r="H1594" s="34"/>
      <c r="I1594" s="34"/>
      <c r="J1594" s="34"/>
      <c r="K1594" s="34">
        <f t="shared" si="874"/>
        <v>0</v>
      </c>
      <c r="L1594" s="34">
        <f t="shared" si="689"/>
        <v>0</v>
      </c>
      <c r="M1594" s="34"/>
      <c r="N1594" s="34"/>
      <c r="O1594" s="34"/>
      <c r="P1594" s="34">
        <f t="shared" si="875"/>
        <v>0</v>
      </c>
      <c r="Q1594" s="34">
        <f t="shared" si="860"/>
        <v>0</v>
      </c>
      <c r="R1594" s="34"/>
      <c r="S1594" s="34"/>
      <c r="T1594" s="34"/>
      <c r="U1594" s="37">
        <f t="shared" si="876"/>
        <v>0</v>
      </c>
      <c r="V1594" s="34">
        <f t="shared" si="861"/>
        <v>0</v>
      </c>
      <c r="W1594" s="57">
        <f t="shared" si="877"/>
        <v>2</v>
      </c>
      <c r="X1594" s="87"/>
      <c r="Y1594" s="61"/>
      <c r="Z1594" s="201">
        <v>1200</v>
      </c>
      <c r="AA1594" s="35">
        <f t="shared" si="878"/>
        <v>2400</v>
      </c>
    </row>
    <row r="1595" spans="1:27" ht="15" customHeight="1">
      <c r="A1595" s="203" t="s">
        <v>1448</v>
      </c>
      <c r="B1595" s="186" t="s">
        <v>30</v>
      </c>
      <c r="C1595" s="78"/>
      <c r="D1595" s="78"/>
      <c r="E1595" s="78"/>
      <c r="F1595" s="34">
        <f t="shared" si="873"/>
        <v>0</v>
      </c>
      <c r="G1595" s="34">
        <f t="shared" si="859"/>
        <v>0</v>
      </c>
      <c r="H1595" s="44"/>
      <c r="I1595" s="44"/>
      <c r="J1595" s="44"/>
      <c r="K1595" s="34">
        <f t="shared" si="874"/>
        <v>0</v>
      </c>
      <c r="L1595" s="34">
        <f t="shared" si="689"/>
        <v>0</v>
      </c>
      <c r="M1595" s="44"/>
      <c r="N1595" s="44"/>
      <c r="O1595" s="44"/>
      <c r="P1595" s="34">
        <f t="shared" si="875"/>
        <v>0</v>
      </c>
      <c r="Q1595" s="34">
        <f t="shared" si="860"/>
        <v>0</v>
      </c>
      <c r="R1595" s="44"/>
      <c r="S1595" s="44"/>
      <c r="T1595" s="44"/>
      <c r="U1595" s="37">
        <f t="shared" si="876"/>
        <v>0</v>
      </c>
      <c r="V1595" s="34">
        <f t="shared" si="861"/>
        <v>0</v>
      </c>
      <c r="W1595" s="57">
        <f t="shared" si="877"/>
        <v>0</v>
      </c>
      <c r="X1595" s="88"/>
      <c r="Y1595" s="64"/>
      <c r="Z1595" s="201"/>
      <c r="AA1595" s="35">
        <f t="shared" si="878"/>
        <v>0</v>
      </c>
    </row>
    <row r="1596" spans="1:27" ht="15" customHeight="1">
      <c r="A1596" s="203" t="s">
        <v>1449</v>
      </c>
      <c r="B1596" s="186" t="s">
        <v>30</v>
      </c>
      <c r="C1596" s="48"/>
      <c r="D1596" s="48"/>
      <c r="E1596" s="48"/>
      <c r="F1596" s="34">
        <f t="shared" si="873"/>
        <v>0</v>
      </c>
      <c r="G1596" s="34">
        <f t="shared" si="859"/>
        <v>0</v>
      </c>
      <c r="H1596" s="34"/>
      <c r="I1596" s="34"/>
      <c r="J1596" s="34"/>
      <c r="K1596" s="34">
        <f t="shared" si="874"/>
        <v>0</v>
      </c>
      <c r="L1596" s="34">
        <f t="shared" si="689"/>
        <v>0</v>
      </c>
      <c r="M1596" s="34"/>
      <c r="N1596" s="34"/>
      <c r="O1596" s="34"/>
      <c r="P1596" s="34">
        <f t="shared" si="875"/>
        <v>0</v>
      </c>
      <c r="Q1596" s="34">
        <f t="shared" si="860"/>
        <v>0</v>
      </c>
      <c r="R1596" s="34"/>
      <c r="S1596" s="34"/>
      <c r="T1596" s="34"/>
      <c r="U1596" s="37">
        <f t="shared" si="876"/>
        <v>0</v>
      </c>
      <c r="V1596" s="34">
        <f t="shared" si="861"/>
        <v>0</v>
      </c>
      <c r="W1596" s="57">
        <f t="shared" si="877"/>
        <v>0</v>
      </c>
      <c r="X1596" s="87"/>
      <c r="Y1596" s="61"/>
      <c r="Z1596" s="201"/>
      <c r="AA1596" s="35">
        <f t="shared" si="878"/>
        <v>0</v>
      </c>
    </row>
    <row r="1597" spans="1:27" ht="15" customHeight="1">
      <c r="A1597" s="203" t="s">
        <v>1450</v>
      </c>
      <c r="B1597" s="186" t="s">
        <v>60</v>
      </c>
      <c r="C1597" s="48"/>
      <c r="D1597" s="48"/>
      <c r="E1597" s="48"/>
      <c r="F1597" s="34">
        <f t="shared" si="873"/>
        <v>0</v>
      </c>
      <c r="G1597" s="34">
        <f t="shared" si="859"/>
        <v>0</v>
      </c>
      <c r="H1597" s="34"/>
      <c r="I1597" s="34"/>
      <c r="J1597" s="34"/>
      <c r="K1597" s="34">
        <f t="shared" si="874"/>
        <v>0</v>
      </c>
      <c r="L1597" s="34">
        <f t="shared" si="689"/>
        <v>0</v>
      </c>
      <c r="M1597" s="34"/>
      <c r="N1597" s="34"/>
      <c r="O1597" s="34"/>
      <c r="P1597" s="34">
        <f t="shared" si="875"/>
        <v>0</v>
      </c>
      <c r="Q1597" s="34">
        <f t="shared" si="860"/>
        <v>0</v>
      </c>
      <c r="R1597" s="34"/>
      <c r="S1597" s="34"/>
      <c r="T1597" s="34"/>
      <c r="U1597" s="37">
        <f t="shared" si="876"/>
        <v>0</v>
      </c>
      <c r="V1597" s="34">
        <f t="shared" si="861"/>
        <v>0</v>
      </c>
      <c r="W1597" s="57">
        <f t="shared" si="877"/>
        <v>0</v>
      </c>
      <c r="X1597" s="87"/>
      <c r="Y1597" s="61"/>
      <c r="Z1597" s="201"/>
      <c r="AA1597" s="35">
        <f t="shared" si="878"/>
        <v>0</v>
      </c>
    </row>
    <row r="1598" spans="1:27" ht="15" customHeight="1">
      <c r="A1598" s="203" t="s">
        <v>1451</v>
      </c>
      <c r="B1598" s="186" t="s">
        <v>60</v>
      </c>
      <c r="C1598" s="48">
        <v>1</v>
      </c>
      <c r="D1598" s="48"/>
      <c r="E1598" s="48"/>
      <c r="F1598" s="34">
        <f t="shared" si="873"/>
        <v>1</v>
      </c>
      <c r="G1598" s="34">
        <f t="shared" si="859"/>
        <v>1700</v>
      </c>
      <c r="H1598" s="34"/>
      <c r="I1598" s="34"/>
      <c r="J1598" s="34"/>
      <c r="K1598" s="34">
        <f t="shared" si="874"/>
        <v>0</v>
      </c>
      <c r="L1598" s="34">
        <f t="shared" si="689"/>
        <v>0</v>
      </c>
      <c r="M1598" s="34">
        <v>1</v>
      </c>
      <c r="N1598" s="34"/>
      <c r="O1598" s="34"/>
      <c r="P1598" s="34">
        <f t="shared" si="875"/>
        <v>1</v>
      </c>
      <c r="Q1598" s="34">
        <f t="shared" si="860"/>
        <v>1700</v>
      </c>
      <c r="R1598" s="34"/>
      <c r="S1598" s="34"/>
      <c r="T1598" s="34"/>
      <c r="U1598" s="37">
        <f t="shared" si="876"/>
        <v>0</v>
      </c>
      <c r="V1598" s="34">
        <f t="shared" si="861"/>
        <v>0</v>
      </c>
      <c r="W1598" s="57">
        <f t="shared" si="877"/>
        <v>2</v>
      </c>
      <c r="X1598" s="87"/>
      <c r="Y1598" s="61"/>
      <c r="Z1598" s="201">
        <v>1700</v>
      </c>
      <c r="AA1598" s="35">
        <f t="shared" si="878"/>
        <v>3400</v>
      </c>
    </row>
    <row r="1599" spans="1:27" ht="15" customHeight="1">
      <c r="A1599" s="203" t="s">
        <v>1452</v>
      </c>
      <c r="B1599" s="186" t="s">
        <v>60</v>
      </c>
      <c r="C1599" s="48"/>
      <c r="D1599" s="48"/>
      <c r="E1599" s="48"/>
      <c r="F1599" s="34">
        <f t="shared" si="873"/>
        <v>0</v>
      </c>
      <c r="G1599" s="34">
        <f t="shared" si="859"/>
        <v>0</v>
      </c>
      <c r="H1599" s="34"/>
      <c r="I1599" s="34"/>
      <c r="J1599" s="34"/>
      <c r="K1599" s="34">
        <f t="shared" si="874"/>
        <v>0</v>
      </c>
      <c r="L1599" s="34">
        <f t="shared" si="689"/>
        <v>0</v>
      </c>
      <c r="M1599" s="34"/>
      <c r="N1599" s="34"/>
      <c r="O1599" s="34"/>
      <c r="P1599" s="34">
        <f t="shared" si="875"/>
        <v>0</v>
      </c>
      <c r="Q1599" s="34">
        <f t="shared" si="860"/>
        <v>0</v>
      </c>
      <c r="R1599" s="34"/>
      <c r="S1599" s="34"/>
      <c r="T1599" s="34"/>
      <c r="U1599" s="37">
        <f t="shared" si="876"/>
        <v>0</v>
      </c>
      <c r="V1599" s="34">
        <f t="shared" si="861"/>
        <v>0</v>
      </c>
      <c r="W1599" s="57">
        <f t="shared" si="877"/>
        <v>0</v>
      </c>
      <c r="X1599" s="87"/>
      <c r="Y1599" s="61"/>
      <c r="Z1599" s="201"/>
      <c r="AA1599" s="35">
        <f t="shared" si="878"/>
        <v>0</v>
      </c>
    </row>
    <row r="1600" spans="1:27" ht="15" customHeight="1">
      <c r="A1600" s="203" t="s">
        <v>1453</v>
      </c>
      <c r="B1600" s="186" t="s">
        <v>60</v>
      </c>
      <c r="C1600" s="48">
        <v>2</v>
      </c>
      <c r="D1600" s="48"/>
      <c r="E1600" s="48"/>
      <c r="F1600" s="34">
        <f t="shared" si="873"/>
        <v>2</v>
      </c>
      <c r="G1600" s="34">
        <f t="shared" si="859"/>
        <v>1390</v>
      </c>
      <c r="H1600" s="34">
        <v>2</v>
      </c>
      <c r="I1600" s="34"/>
      <c r="J1600" s="34"/>
      <c r="K1600" s="34">
        <f t="shared" si="874"/>
        <v>2</v>
      </c>
      <c r="L1600" s="34">
        <f t="shared" si="689"/>
        <v>1390</v>
      </c>
      <c r="M1600" s="34">
        <v>2</v>
      </c>
      <c r="N1600" s="34"/>
      <c r="O1600" s="34"/>
      <c r="P1600" s="34">
        <f t="shared" si="875"/>
        <v>2</v>
      </c>
      <c r="Q1600" s="34">
        <f t="shared" si="860"/>
        <v>1390</v>
      </c>
      <c r="R1600" s="34"/>
      <c r="S1600" s="34">
        <v>2</v>
      </c>
      <c r="T1600" s="34"/>
      <c r="U1600" s="37">
        <f t="shared" si="876"/>
        <v>2</v>
      </c>
      <c r="V1600" s="34">
        <f t="shared" si="861"/>
        <v>1390</v>
      </c>
      <c r="W1600" s="57">
        <f t="shared" si="877"/>
        <v>8</v>
      </c>
      <c r="X1600" s="87"/>
      <c r="Y1600" s="61"/>
      <c r="Z1600" s="201">
        <v>695</v>
      </c>
      <c r="AA1600" s="35">
        <f t="shared" si="878"/>
        <v>5560</v>
      </c>
    </row>
    <row r="1601" spans="1:27" ht="15" customHeight="1">
      <c r="A1601" s="203" t="s">
        <v>1454</v>
      </c>
      <c r="B1601" s="186" t="s">
        <v>60</v>
      </c>
      <c r="C1601" s="48"/>
      <c r="D1601" s="48"/>
      <c r="E1601" s="48"/>
      <c r="F1601" s="34">
        <f t="shared" si="873"/>
        <v>0</v>
      </c>
      <c r="G1601" s="34">
        <f t="shared" si="859"/>
        <v>0</v>
      </c>
      <c r="H1601" s="34"/>
      <c r="I1601" s="34"/>
      <c r="J1601" s="34"/>
      <c r="K1601" s="34">
        <f t="shared" si="874"/>
        <v>0</v>
      </c>
      <c r="L1601" s="34">
        <f t="shared" si="689"/>
        <v>0</v>
      </c>
      <c r="M1601" s="34"/>
      <c r="N1601" s="34"/>
      <c r="O1601" s="34"/>
      <c r="P1601" s="34">
        <f t="shared" si="875"/>
        <v>0</v>
      </c>
      <c r="Q1601" s="34">
        <f t="shared" si="860"/>
        <v>0</v>
      </c>
      <c r="R1601" s="34"/>
      <c r="S1601" s="34"/>
      <c r="T1601" s="34"/>
      <c r="U1601" s="37">
        <f t="shared" si="876"/>
        <v>0</v>
      </c>
      <c r="V1601" s="34">
        <f t="shared" si="861"/>
        <v>0</v>
      </c>
      <c r="W1601" s="57">
        <f t="shared" si="877"/>
        <v>0</v>
      </c>
      <c r="X1601" s="87"/>
      <c r="Y1601" s="61"/>
      <c r="Z1601" s="201"/>
      <c r="AA1601" s="35">
        <f t="shared" si="878"/>
        <v>0</v>
      </c>
    </row>
    <row r="1602" spans="1:27" ht="15" customHeight="1">
      <c r="A1602" s="203" t="s">
        <v>1455</v>
      </c>
      <c r="B1602" s="186" t="s">
        <v>60</v>
      </c>
      <c r="C1602" s="48">
        <v>1</v>
      </c>
      <c r="D1602" s="48"/>
      <c r="E1602" s="48"/>
      <c r="F1602" s="34">
        <f t="shared" si="873"/>
        <v>1</v>
      </c>
      <c r="G1602" s="34">
        <f t="shared" si="859"/>
        <v>550</v>
      </c>
      <c r="H1602" s="34"/>
      <c r="I1602" s="34"/>
      <c r="J1602" s="34"/>
      <c r="K1602" s="34">
        <f t="shared" si="874"/>
        <v>0</v>
      </c>
      <c r="L1602" s="34">
        <f t="shared" si="689"/>
        <v>0</v>
      </c>
      <c r="M1602" s="34">
        <v>1</v>
      </c>
      <c r="N1602" s="34"/>
      <c r="O1602" s="34"/>
      <c r="P1602" s="34">
        <f t="shared" si="875"/>
        <v>1</v>
      </c>
      <c r="Q1602" s="34">
        <f t="shared" si="860"/>
        <v>550</v>
      </c>
      <c r="R1602" s="34"/>
      <c r="S1602" s="34"/>
      <c r="T1602" s="34"/>
      <c r="U1602" s="37">
        <f t="shared" si="876"/>
        <v>0</v>
      </c>
      <c r="V1602" s="34">
        <f t="shared" si="861"/>
        <v>0</v>
      </c>
      <c r="W1602" s="57">
        <f t="shared" si="877"/>
        <v>2</v>
      </c>
      <c r="X1602" s="87"/>
      <c r="Y1602" s="61"/>
      <c r="Z1602" s="201">
        <v>550</v>
      </c>
      <c r="AA1602" s="35">
        <f t="shared" si="878"/>
        <v>1100</v>
      </c>
    </row>
    <row r="1603" spans="1:27" ht="15" customHeight="1">
      <c r="A1603" s="203" t="s">
        <v>1456</v>
      </c>
      <c r="B1603" s="186" t="s">
        <v>1457</v>
      </c>
      <c r="C1603" s="48">
        <v>1</v>
      </c>
      <c r="D1603" s="48"/>
      <c r="E1603" s="48"/>
      <c r="F1603" s="34">
        <f t="shared" si="873"/>
        <v>1</v>
      </c>
      <c r="G1603" s="34">
        <f t="shared" si="859"/>
        <v>732</v>
      </c>
      <c r="H1603" s="34"/>
      <c r="I1603" s="34"/>
      <c r="J1603" s="34"/>
      <c r="K1603" s="34">
        <f t="shared" si="874"/>
        <v>0</v>
      </c>
      <c r="L1603" s="34">
        <f t="shared" si="689"/>
        <v>0</v>
      </c>
      <c r="M1603" s="34"/>
      <c r="N1603" s="34"/>
      <c r="O1603" s="34"/>
      <c r="P1603" s="34">
        <f t="shared" si="875"/>
        <v>0</v>
      </c>
      <c r="Q1603" s="34">
        <f t="shared" si="860"/>
        <v>0</v>
      </c>
      <c r="R1603" s="34"/>
      <c r="S1603" s="34"/>
      <c r="T1603" s="34"/>
      <c r="U1603" s="37">
        <f t="shared" si="876"/>
        <v>0</v>
      </c>
      <c r="V1603" s="34">
        <f t="shared" si="861"/>
        <v>0</v>
      </c>
      <c r="W1603" s="57">
        <f t="shared" si="877"/>
        <v>1</v>
      </c>
      <c r="X1603" s="87"/>
      <c r="Y1603" s="61"/>
      <c r="Z1603" s="201">
        <v>732</v>
      </c>
      <c r="AA1603" s="35">
        <f t="shared" si="878"/>
        <v>732</v>
      </c>
    </row>
    <row r="1604" spans="1:27" ht="15" customHeight="1">
      <c r="A1604" s="203" t="s">
        <v>1662</v>
      </c>
      <c r="B1604" s="186" t="s">
        <v>30</v>
      </c>
      <c r="C1604" s="48">
        <v>4</v>
      </c>
      <c r="D1604" s="48"/>
      <c r="E1604" s="48"/>
      <c r="F1604" s="34">
        <f t="shared" si="873"/>
        <v>4</v>
      </c>
      <c r="G1604" s="34">
        <f t="shared" si="859"/>
        <v>120</v>
      </c>
      <c r="H1604" s="34">
        <v>4</v>
      </c>
      <c r="I1604" s="34"/>
      <c r="J1604" s="34"/>
      <c r="K1604" s="34">
        <f t="shared" si="874"/>
        <v>4</v>
      </c>
      <c r="L1604" s="34">
        <f t="shared" si="689"/>
        <v>120</v>
      </c>
      <c r="M1604" s="34">
        <v>4</v>
      </c>
      <c r="N1604" s="34"/>
      <c r="O1604" s="34"/>
      <c r="P1604" s="34">
        <f t="shared" si="875"/>
        <v>4</v>
      </c>
      <c r="Q1604" s="34">
        <f t="shared" si="860"/>
        <v>120</v>
      </c>
      <c r="R1604" s="34"/>
      <c r="S1604" s="34">
        <v>4</v>
      </c>
      <c r="T1604" s="34"/>
      <c r="U1604" s="37">
        <f t="shared" si="876"/>
        <v>4</v>
      </c>
      <c r="V1604" s="34">
        <f t="shared" si="861"/>
        <v>120</v>
      </c>
      <c r="W1604" s="57">
        <f t="shared" si="877"/>
        <v>16</v>
      </c>
      <c r="X1604" s="87"/>
      <c r="Y1604" s="61"/>
      <c r="Z1604" s="201">
        <v>30</v>
      </c>
      <c r="AA1604" s="35">
        <f t="shared" si="878"/>
        <v>480</v>
      </c>
    </row>
    <row r="1605" spans="1:27" ht="15" customHeight="1">
      <c r="A1605" s="203" t="s">
        <v>1458</v>
      </c>
      <c r="B1605" s="186" t="s">
        <v>30</v>
      </c>
      <c r="C1605" s="78">
        <v>1</v>
      </c>
      <c r="D1605" s="78"/>
      <c r="E1605" s="78"/>
      <c r="F1605" s="34">
        <f t="shared" si="873"/>
        <v>1</v>
      </c>
      <c r="G1605" s="34">
        <f t="shared" si="859"/>
        <v>250</v>
      </c>
      <c r="H1605" s="44">
        <v>1</v>
      </c>
      <c r="I1605" s="44"/>
      <c r="J1605" s="44"/>
      <c r="K1605" s="34">
        <f t="shared" si="874"/>
        <v>1</v>
      </c>
      <c r="L1605" s="34">
        <f t="shared" si="689"/>
        <v>250</v>
      </c>
      <c r="M1605" s="44">
        <v>1</v>
      </c>
      <c r="N1605" s="44"/>
      <c r="O1605" s="44"/>
      <c r="P1605" s="34">
        <f t="shared" si="875"/>
        <v>1</v>
      </c>
      <c r="Q1605" s="34">
        <f t="shared" si="860"/>
        <v>250</v>
      </c>
      <c r="R1605" s="44"/>
      <c r="S1605" s="44">
        <v>1</v>
      </c>
      <c r="T1605" s="44"/>
      <c r="U1605" s="37">
        <f t="shared" si="876"/>
        <v>1</v>
      </c>
      <c r="V1605" s="34">
        <f t="shared" si="861"/>
        <v>250</v>
      </c>
      <c r="W1605" s="57">
        <f t="shared" si="877"/>
        <v>4</v>
      </c>
      <c r="X1605" s="88"/>
      <c r="Y1605" s="64"/>
      <c r="Z1605" s="201">
        <v>250</v>
      </c>
      <c r="AA1605" s="35">
        <f t="shared" si="878"/>
        <v>1000</v>
      </c>
    </row>
    <row r="1606" spans="1:27" ht="15" customHeight="1">
      <c r="A1606" s="203" t="s">
        <v>1459</v>
      </c>
      <c r="B1606" s="186" t="s">
        <v>60</v>
      </c>
      <c r="C1606" s="78"/>
      <c r="D1606" s="78"/>
      <c r="E1606" s="78"/>
      <c r="F1606" s="34">
        <f t="shared" si="873"/>
        <v>0</v>
      </c>
      <c r="G1606" s="34">
        <f t="shared" si="859"/>
        <v>0</v>
      </c>
      <c r="H1606" s="44"/>
      <c r="I1606" s="44"/>
      <c r="J1606" s="44"/>
      <c r="K1606" s="34">
        <f t="shared" si="874"/>
        <v>0</v>
      </c>
      <c r="L1606" s="34">
        <f t="shared" si="689"/>
        <v>0</v>
      </c>
      <c r="M1606" s="44"/>
      <c r="N1606" s="44"/>
      <c r="O1606" s="44"/>
      <c r="P1606" s="34">
        <f t="shared" si="875"/>
        <v>0</v>
      </c>
      <c r="Q1606" s="34">
        <f t="shared" si="860"/>
        <v>0</v>
      </c>
      <c r="R1606" s="44"/>
      <c r="S1606" s="44"/>
      <c r="T1606" s="44"/>
      <c r="U1606" s="37">
        <f t="shared" si="876"/>
        <v>0</v>
      </c>
      <c r="V1606" s="34">
        <f t="shared" si="861"/>
        <v>0</v>
      </c>
      <c r="W1606" s="57">
        <f t="shared" si="877"/>
        <v>0</v>
      </c>
      <c r="X1606" s="88"/>
      <c r="Y1606" s="64"/>
      <c r="Z1606" s="201">
        <v>1100</v>
      </c>
      <c r="AA1606" s="35">
        <f t="shared" si="878"/>
        <v>0</v>
      </c>
    </row>
    <row r="1607" spans="1:27" ht="15" customHeight="1">
      <c r="A1607" s="203" t="s">
        <v>1460</v>
      </c>
      <c r="B1607" s="186" t="s">
        <v>60</v>
      </c>
      <c r="C1607" s="78"/>
      <c r="D1607" s="78"/>
      <c r="E1607" s="78"/>
      <c r="F1607" s="34">
        <f t="shared" si="873"/>
        <v>0</v>
      </c>
      <c r="G1607" s="34">
        <f t="shared" si="859"/>
        <v>0</v>
      </c>
      <c r="H1607" s="44"/>
      <c r="I1607" s="44"/>
      <c r="J1607" s="44"/>
      <c r="K1607" s="34">
        <f t="shared" si="874"/>
        <v>0</v>
      </c>
      <c r="L1607" s="34">
        <f t="shared" si="689"/>
        <v>0</v>
      </c>
      <c r="M1607" s="44"/>
      <c r="N1607" s="44"/>
      <c r="O1607" s="44"/>
      <c r="P1607" s="34">
        <f t="shared" si="875"/>
        <v>0</v>
      </c>
      <c r="Q1607" s="34">
        <f t="shared" si="860"/>
        <v>0</v>
      </c>
      <c r="R1607" s="44"/>
      <c r="S1607" s="44"/>
      <c r="T1607" s="44"/>
      <c r="U1607" s="37">
        <f t="shared" si="876"/>
        <v>0</v>
      </c>
      <c r="V1607" s="34">
        <f t="shared" si="861"/>
        <v>0</v>
      </c>
      <c r="W1607" s="57">
        <f t="shared" si="877"/>
        <v>0</v>
      </c>
      <c r="X1607" s="88"/>
      <c r="Y1607" s="64"/>
      <c r="Z1607" s="201">
        <v>709</v>
      </c>
      <c r="AA1607" s="35">
        <f t="shared" si="878"/>
        <v>0</v>
      </c>
    </row>
    <row r="1608" spans="1:27" ht="15" customHeight="1">
      <c r="A1608" s="203" t="s">
        <v>1461</v>
      </c>
      <c r="B1608" s="186" t="s">
        <v>30</v>
      </c>
      <c r="C1608" s="48"/>
      <c r="D1608" s="48"/>
      <c r="E1608" s="48"/>
      <c r="F1608" s="34">
        <f t="shared" si="873"/>
        <v>0</v>
      </c>
      <c r="G1608" s="34">
        <f t="shared" si="859"/>
        <v>0</v>
      </c>
      <c r="H1608" s="34"/>
      <c r="I1608" s="34"/>
      <c r="J1608" s="34"/>
      <c r="K1608" s="34">
        <f t="shared" si="874"/>
        <v>0</v>
      </c>
      <c r="L1608" s="34">
        <f t="shared" si="689"/>
        <v>0</v>
      </c>
      <c r="M1608" s="34"/>
      <c r="N1608" s="34"/>
      <c r="O1608" s="34"/>
      <c r="P1608" s="34">
        <f t="shared" si="875"/>
        <v>0</v>
      </c>
      <c r="Q1608" s="34">
        <f t="shared" si="860"/>
        <v>0</v>
      </c>
      <c r="R1608" s="34"/>
      <c r="S1608" s="34"/>
      <c r="T1608" s="34"/>
      <c r="U1608" s="37">
        <f t="shared" si="876"/>
        <v>0</v>
      </c>
      <c r="V1608" s="34">
        <f t="shared" si="861"/>
        <v>0</v>
      </c>
      <c r="W1608" s="57">
        <f t="shared" si="877"/>
        <v>0</v>
      </c>
      <c r="X1608" s="87"/>
      <c r="Y1608" s="61"/>
      <c r="Z1608" s="201">
        <v>480</v>
      </c>
      <c r="AA1608" s="35">
        <f t="shared" si="878"/>
        <v>0</v>
      </c>
    </row>
    <row r="1609" spans="1:27" ht="15" customHeight="1">
      <c r="A1609" s="203" t="s">
        <v>1462</v>
      </c>
      <c r="B1609" s="186" t="s">
        <v>30</v>
      </c>
      <c r="C1609" s="48">
        <v>1</v>
      </c>
      <c r="D1609" s="48"/>
      <c r="E1609" s="48"/>
      <c r="F1609" s="34">
        <f t="shared" si="873"/>
        <v>1</v>
      </c>
      <c r="G1609" s="34">
        <f t="shared" si="859"/>
        <v>300</v>
      </c>
      <c r="H1609" s="34">
        <v>1</v>
      </c>
      <c r="I1609" s="34"/>
      <c r="J1609" s="34"/>
      <c r="K1609" s="34">
        <f t="shared" si="874"/>
        <v>1</v>
      </c>
      <c r="L1609" s="34">
        <f t="shared" si="689"/>
        <v>300</v>
      </c>
      <c r="M1609" s="34">
        <v>1</v>
      </c>
      <c r="N1609" s="34"/>
      <c r="O1609" s="34"/>
      <c r="P1609" s="34">
        <f t="shared" si="875"/>
        <v>1</v>
      </c>
      <c r="Q1609" s="34">
        <f t="shared" si="860"/>
        <v>300</v>
      </c>
      <c r="R1609" s="34"/>
      <c r="S1609" s="34">
        <v>1</v>
      </c>
      <c r="T1609" s="34"/>
      <c r="U1609" s="37">
        <f t="shared" si="876"/>
        <v>1</v>
      </c>
      <c r="V1609" s="34">
        <f t="shared" si="861"/>
        <v>300</v>
      </c>
      <c r="W1609" s="57">
        <f t="shared" si="877"/>
        <v>4</v>
      </c>
      <c r="X1609" s="87"/>
      <c r="Y1609" s="61"/>
      <c r="Z1609" s="201">
        <v>300</v>
      </c>
      <c r="AA1609" s="35">
        <f t="shared" si="878"/>
        <v>1200</v>
      </c>
    </row>
    <row r="1610" spans="1:27" ht="15" customHeight="1">
      <c r="A1610" s="203" t="s">
        <v>1463</v>
      </c>
      <c r="B1610" s="186" t="s">
        <v>30</v>
      </c>
      <c r="C1610" s="48">
        <v>4</v>
      </c>
      <c r="D1610" s="48"/>
      <c r="E1610" s="48"/>
      <c r="F1610" s="34">
        <f t="shared" si="873"/>
        <v>4</v>
      </c>
      <c r="G1610" s="34">
        <f t="shared" si="859"/>
        <v>2560</v>
      </c>
      <c r="H1610" s="34">
        <v>4</v>
      </c>
      <c r="I1610" s="34"/>
      <c r="J1610" s="34"/>
      <c r="K1610" s="34">
        <f t="shared" si="874"/>
        <v>4</v>
      </c>
      <c r="L1610" s="34">
        <f t="shared" si="689"/>
        <v>2560</v>
      </c>
      <c r="M1610" s="34">
        <v>4</v>
      </c>
      <c r="N1610" s="34"/>
      <c r="O1610" s="34"/>
      <c r="P1610" s="34">
        <f t="shared" si="875"/>
        <v>4</v>
      </c>
      <c r="Q1610" s="34">
        <f t="shared" si="860"/>
        <v>2560</v>
      </c>
      <c r="R1610" s="34"/>
      <c r="S1610" s="34">
        <v>4</v>
      </c>
      <c r="T1610" s="34"/>
      <c r="U1610" s="37">
        <f t="shared" si="876"/>
        <v>4</v>
      </c>
      <c r="V1610" s="34">
        <f t="shared" si="861"/>
        <v>2560</v>
      </c>
      <c r="W1610" s="57">
        <f t="shared" si="877"/>
        <v>16</v>
      </c>
      <c r="X1610" s="87"/>
      <c r="Y1610" s="61"/>
      <c r="Z1610" s="201">
        <v>640</v>
      </c>
      <c r="AA1610" s="35">
        <f t="shared" si="878"/>
        <v>10240</v>
      </c>
    </row>
    <row r="1611" spans="1:27" ht="15" customHeight="1">
      <c r="A1611" s="203" t="s">
        <v>1464</v>
      </c>
      <c r="B1611" s="186" t="s">
        <v>1465</v>
      </c>
      <c r="C1611" s="48"/>
      <c r="D1611" s="48"/>
      <c r="E1611" s="48"/>
      <c r="F1611" s="34">
        <f t="shared" si="873"/>
        <v>0</v>
      </c>
      <c r="G1611" s="34">
        <f t="shared" si="859"/>
        <v>0</v>
      </c>
      <c r="H1611" s="34"/>
      <c r="I1611" s="34"/>
      <c r="J1611" s="34"/>
      <c r="K1611" s="34">
        <f t="shared" si="874"/>
        <v>0</v>
      </c>
      <c r="L1611" s="34">
        <f t="shared" si="689"/>
        <v>0</v>
      </c>
      <c r="M1611" s="34"/>
      <c r="N1611" s="34"/>
      <c r="O1611" s="34"/>
      <c r="P1611" s="34">
        <f t="shared" si="875"/>
        <v>0</v>
      </c>
      <c r="Q1611" s="34">
        <f t="shared" si="860"/>
        <v>0</v>
      </c>
      <c r="R1611" s="34"/>
      <c r="S1611" s="34"/>
      <c r="T1611" s="34"/>
      <c r="U1611" s="37">
        <f t="shared" si="876"/>
        <v>0</v>
      </c>
      <c r="V1611" s="34">
        <f t="shared" si="861"/>
        <v>0</v>
      </c>
      <c r="W1611" s="57">
        <f t="shared" si="877"/>
        <v>0</v>
      </c>
      <c r="X1611" s="87"/>
      <c r="Y1611" s="61"/>
      <c r="Z1611" s="201">
        <v>1200</v>
      </c>
      <c r="AA1611" s="35">
        <f t="shared" si="878"/>
        <v>0</v>
      </c>
    </row>
    <row r="1612" spans="1:27" ht="15" customHeight="1">
      <c r="A1612" s="203" t="s">
        <v>1466</v>
      </c>
      <c r="B1612" s="186" t="s">
        <v>763</v>
      </c>
      <c r="C1612" s="48"/>
      <c r="D1612" s="48"/>
      <c r="E1612" s="48"/>
      <c r="F1612" s="34">
        <f t="shared" si="873"/>
        <v>0</v>
      </c>
      <c r="G1612" s="34">
        <f t="shared" si="859"/>
        <v>0</v>
      </c>
      <c r="H1612" s="34"/>
      <c r="I1612" s="34"/>
      <c r="J1612" s="34"/>
      <c r="K1612" s="34">
        <f t="shared" si="874"/>
        <v>0</v>
      </c>
      <c r="L1612" s="34">
        <f t="shared" si="689"/>
        <v>0</v>
      </c>
      <c r="M1612" s="34"/>
      <c r="N1612" s="34"/>
      <c r="O1612" s="34"/>
      <c r="P1612" s="34">
        <f t="shared" si="875"/>
        <v>0</v>
      </c>
      <c r="Q1612" s="34">
        <f t="shared" si="860"/>
        <v>0</v>
      </c>
      <c r="R1612" s="34"/>
      <c r="S1612" s="34"/>
      <c r="T1612" s="34"/>
      <c r="U1612" s="37">
        <f t="shared" si="876"/>
        <v>0</v>
      </c>
      <c r="V1612" s="34">
        <f t="shared" si="861"/>
        <v>0</v>
      </c>
      <c r="W1612" s="57">
        <f t="shared" si="877"/>
        <v>0</v>
      </c>
      <c r="X1612" s="87"/>
      <c r="Y1612" s="61"/>
      <c r="Z1612" s="201">
        <v>400</v>
      </c>
      <c r="AA1612" s="35">
        <f t="shared" si="878"/>
        <v>0</v>
      </c>
    </row>
    <row r="1613" spans="1:27" ht="15" customHeight="1">
      <c r="A1613" s="203" t="s">
        <v>1702</v>
      </c>
      <c r="B1613" s="186" t="s">
        <v>849</v>
      </c>
      <c r="C1613" s="78"/>
      <c r="D1613" s="78"/>
      <c r="E1613" s="78"/>
      <c r="F1613" s="34">
        <f t="shared" si="873"/>
        <v>0</v>
      </c>
      <c r="G1613" s="34">
        <f t="shared" si="859"/>
        <v>0</v>
      </c>
      <c r="H1613" s="44"/>
      <c r="I1613" s="44"/>
      <c r="J1613" s="44"/>
      <c r="K1613" s="34">
        <f t="shared" si="874"/>
        <v>0</v>
      </c>
      <c r="L1613" s="34">
        <f t="shared" si="689"/>
        <v>0</v>
      </c>
      <c r="M1613" s="44"/>
      <c r="N1613" s="44"/>
      <c r="O1613" s="44"/>
      <c r="P1613" s="34">
        <f t="shared" si="875"/>
        <v>0</v>
      </c>
      <c r="Q1613" s="34">
        <f t="shared" si="860"/>
        <v>0</v>
      </c>
      <c r="R1613" s="44"/>
      <c r="S1613" s="44"/>
      <c r="T1613" s="44"/>
      <c r="U1613" s="37">
        <f t="shared" si="876"/>
        <v>0</v>
      </c>
      <c r="V1613" s="34">
        <f t="shared" si="861"/>
        <v>0</v>
      </c>
      <c r="W1613" s="57">
        <f t="shared" si="877"/>
        <v>0</v>
      </c>
      <c r="X1613" s="88"/>
      <c r="Y1613" s="64"/>
      <c r="Z1613" s="201">
        <v>300</v>
      </c>
      <c r="AA1613" s="35">
        <f t="shared" si="878"/>
        <v>0</v>
      </c>
    </row>
    <row r="1614" spans="1:27" ht="15" customHeight="1">
      <c r="A1614" s="58" t="s">
        <v>1660</v>
      </c>
      <c r="B1614" s="59" t="s">
        <v>60</v>
      </c>
      <c r="C1614" s="48"/>
      <c r="D1614" s="48"/>
      <c r="E1614" s="48"/>
      <c r="F1614" s="34">
        <f t="shared" si="873"/>
        <v>0</v>
      </c>
      <c r="G1614" s="34">
        <f t="shared" si="859"/>
        <v>0</v>
      </c>
      <c r="H1614" s="34"/>
      <c r="I1614" s="34"/>
      <c r="J1614" s="34"/>
      <c r="K1614" s="34">
        <f t="shared" si="874"/>
        <v>0</v>
      </c>
      <c r="L1614" s="34">
        <f t="shared" si="689"/>
        <v>0</v>
      </c>
      <c r="M1614" s="34"/>
      <c r="N1614" s="34"/>
      <c r="O1614" s="34"/>
      <c r="P1614" s="34">
        <f t="shared" si="875"/>
        <v>0</v>
      </c>
      <c r="Q1614" s="34">
        <f t="shared" si="860"/>
        <v>0</v>
      </c>
      <c r="R1614" s="34"/>
      <c r="S1614" s="34"/>
      <c r="T1614" s="34"/>
      <c r="U1614" s="37">
        <f t="shared" si="876"/>
        <v>0</v>
      </c>
      <c r="V1614" s="34">
        <f t="shared" si="861"/>
        <v>0</v>
      </c>
      <c r="W1614" s="57">
        <f t="shared" si="877"/>
        <v>0</v>
      </c>
      <c r="X1614" s="87"/>
      <c r="Y1614" s="61"/>
      <c r="Z1614" s="61">
        <v>100</v>
      </c>
      <c r="AA1614" s="35">
        <f t="shared" si="878"/>
        <v>0</v>
      </c>
    </row>
    <row r="1615" spans="1:27" ht="15" customHeight="1">
      <c r="A1615" s="58"/>
      <c r="B1615" s="59"/>
      <c r="C1615" s="48"/>
      <c r="D1615" s="48"/>
      <c r="E1615" s="48"/>
      <c r="F1615" s="34">
        <f t="shared" si="873"/>
        <v>0</v>
      </c>
      <c r="G1615" s="34">
        <f t="shared" si="859"/>
        <v>0</v>
      </c>
      <c r="H1615" s="34"/>
      <c r="I1615" s="34"/>
      <c r="J1615" s="34"/>
      <c r="K1615" s="34">
        <f t="shared" si="874"/>
        <v>0</v>
      </c>
      <c r="L1615" s="34">
        <f t="shared" si="689"/>
        <v>0</v>
      </c>
      <c r="M1615" s="34"/>
      <c r="N1615" s="34"/>
      <c r="O1615" s="34"/>
      <c r="P1615" s="34">
        <f t="shared" si="875"/>
        <v>0</v>
      </c>
      <c r="Q1615" s="34">
        <f t="shared" si="860"/>
        <v>0</v>
      </c>
      <c r="R1615" s="34"/>
      <c r="S1615" s="34"/>
      <c r="T1615" s="34"/>
      <c r="U1615" s="37">
        <f t="shared" si="876"/>
        <v>0</v>
      </c>
      <c r="V1615" s="34">
        <f t="shared" si="861"/>
        <v>0</v>
      </c>
      <c r="W1615" s="57">
        <f t="shared" si="877"/>
        <v>0</v>
      </c>
      <c r="X1615" s="87"/>
      <c r="Y1615" s="61"/>
      <c r="Z1615" s="61"/>
      <c r="AA1615" s="35">
        <f t="shared" si="878"/>
        <v>0</v>
      </c>
    </row>
    <row r="1616" spans="1:27" ht="15" customHeight="1">
      <c r="A1616" s="58"/>
      <c r="B1616" s="59"/>
      <c r="C1616" s="48"/>
      <c r="D1616" s="48"/>
      <c r="E1616" s="48"/>
      <c r="F1616" s="34">
        <f t="shared" si="873"/>
        <v>0</v>
      </c>
      <c r="G1616" s="34">
        <f t="shared" si="859"/>
        <v>0</v>
      </c>
      <c r="H1616" s="34"/>
      <c r="I1616" s="34"/>
      <c r="J1616" s="34"/>
      <c r="K1616" s="34">
        <f t="shared" si="874"/>
        <v>0</v>
      </c>
      <c r="L1616" s="34">
        <f t="shared" si="689"/>
        <v>0</v>
      </c>
      <c r="M1616" s="34"/>
      <c r="N1616" s="34"/>
      <c r="O1616" s="34"/>
      <c r="P1616" s="34">
        <f t="shared" si="875"/>
        <v>0</v>
      </c>
      <c r="Q1616" s="34">
        <f t="shared" si="860"/>
        <v>0</v>
      </c>
      <c r="R1616" s="34"/>
      <c r="S1616" s="34"/>
      <c r="T1616" s="34"/>
      <c r="U1616" s="37">
        <f t="shared" si="876"/>
        <v>0</v>
      </c>
      <c r="V1616" s="34">
        <f t="shared" si="861"/>
        <v>0</v>
      </c>
      <c r="W1616" s="57">
        <f t="shared" si="877"/>
        <v>0</v>
      </c>
      <c r="X1616" s="87"/>
      <c r="Y1616" s="61"/>
      <c r="Z1616" s="61"/>
      <c r="AA1616" s="35">
        <f t="shared" si="878"/>
        <v>0</v>
      </c>
    </row>
    <row r="1617" spans="1:27" ht="15" customHeight="1">
      <c r="A1617" s="58" t="s">
        <v>793</v>
      </c>
      <c r="B1617" s="59"/>
      <c r="C1617" s="48"/>
      <c r="D1617" s="48"/>
      <c r="E1617" s="48"/>
      <c r="F1617" s="34">
        <f t="shared" si="873"/>
        <v>0</v>
      </c>
      <c r="G1617" s="34">
        <f t="shared" si="859"/>
        <v>0</v>
      </c>
      <c r="H1617" s="34"/>
      <c r="I1617" s="34"/>
      <c r="J1617" s="34"/>
      <c r="K1617" s="34">
        <f t="shared" si="874"/>
        <v>0</v>
      </c>
      <c r="L1617" s="34">
        <f t="shared" si="689"/>
        <v>0</v>
      </c>
      <c r="M1617" s="34"/>
      <c r="N1617" s="34"/>
      <c r="O1617" s="34"/>
      <c r="P1617" s="34">
        <f t="shared" si="875"/>
        <v>0</v>
      </c>
      <c r="Q1617" s="34">
        <f t="shared" si="860"/>
        <v>0</v>
      </c>
      <c r="R1617" s="34"/>
      <c r="S1617" s="34"/>
      <c r="T1617" s="34"/>
      <c r="U1617" s="37">
        <f t="shared" si="876"/>
        <v>0</v>
      </c>
      <c r="V1617" s="34">
        <f t="shared" si="861"/>
        <v>0</v>
      </c>
      <c r="W1617" s="57">
        <f t="shared" si="877"/>
        <v>0</v>
      </c>
      <c r="X1617" s="87"/>
      <c r="Y1617" s="61"/>
      <c r="Z1617" s="61"/>
      <c r="AA1617" s="35">
        <f t="shared" si="878"/>
        <v>0</v>
      </c>
    </row>
    <row r="1618" spans="1:27" ht="15" customHeight="1">
      <c r="A1618" s="58" t="s">
        <v>794</v>
      </c>
      <c r="B1618" s="59"/>
      <c r="C1618" s="48"/>
      <c r="D1618" s="48"/>
      <c r="E1618" s="48"/>
      <c r="F1618" s="34">
        <f t="shared" si="873"/>
        <v>0</v>
      </c>
      <c r="G1618" s="34">
        <f t="shared" si="859"/>
        <v>0</v>
      </c>
      <c r="H1618" s="34"/>
      <c r="I1618" s="34"/>
      <c r="J1618" s="34"/>
      <c r="K1618" s="34">
        <f t="shared" si="874"/>
        <v>0</v>
      </c>
      <c r="L1618" s="34">
        <f t="shared" si="689"/>
        <v>0</v>
      </c>
      <c r="M1618" s="34"/>
      <c r="N1618" s="34"/>
      <c r="O1618" s="34"/>
      <c r="P1618" s="34">
        <f t="shared" si="875"/>
        <v>0</v>
      </c>
      <c r="Q1618" s="34">
        <f t="shared" si="860"/>
        <v>0</v>
      </c>
      <c r="R1618" s="34"/>
      <c r="S1618" s="34"/>
      <c r="T1618" s="34"/>
      <c r="U1618" s="37">
        <f t="shared" si="876"/>
        <v>0</v>
      </c>
      <c r="V1618" s="34">
        <f t="shared" si="861"/>
        <v>0</v>
      </c>
      <c r="W1618" s="57">
        <f t="shared" si="877"/>
        <v>0</v>
      </c>
      <c r="X1618" s="87"/>
      <c r="Y1618" s="61"/>
      <c r="Z1618" s="61"/>
      <c r="AA1618" s="35">
        <f t="shared" si="878"/>
        <v>0</v>
      </c>
    </row>
    <row r="1619" spans="1:27" ht="15" customHeight="1">
      <c r="A1619" s="58" t="s">
        <v>795</v>
      </c>
      <c r="B1619" s="63"/>
      <c r="C1619" s="78"/>
      <c r="D1619" s="78"/>
      <c r="E1619" s="78"/>
      <c r="F1619" s="34">
        <f t="shared" si="873"/>
        <v>0</v>
      </c>
      <c r="G1619" s="34">
        <f t="shared" si="859"/>
        <v>0</v>
      </c>
      <c r="H1619" s="44"/>
      <c r="I1619" s="44"/>
      <c r="J1619" s="44"/>
      <c r="K1619" s="34">
        <f t="shared" si="874"/>
        <v>0</v>
      </c>
      <c r="L1619" s="34">
        <f t="shared" si="689"/>
        <v>0</v>
      </c>
      <c r="M1619" s="44"/>
      <c r="N1619" s="44"/>
      <c r="O1619" s="44"/>
      <c r="P1619" s="34">
        <f t="shared" si="875"/>
        <v>0</v>
      </c>
      <c r="Q1619" s="34">
        <f t="shared" si="860"/>
        <v>0</v>
      </c>
      <c r="R1619" s="44"/>
      <c r="S1619" s="44"/>
      <c r="T1619" s="44"/>
      <c r="U1619" s="37">
        <f t="shared" si="876"/>
        <v>0</v>
      </c>
      <c r="V1619" s="34">
        <f t="shared" si="861"/>
        <v>0</v>
      </c>
      <c r="W1619" s="57">
        <f t="shared" si="877"/>
        <v>0</v>
      </c>
      <c r="X1619" s="88"/>
      <c r="Y1619" s="64"/>
      <c r="Z1619" s="64"/>
      <c r="AA1619" s="35">
        <f t="shared" si="878"/>
        <v>0</v>
      </c>
    </row>
    <row r="1620" spans="1:27" ht="15" customHeight="1">
      <c r="A1620" s="58" t="s">
        <v>796</v>
      </c>
      <c r="B1620" s="63"/>
      <c r="C1620" s="78"/>
      <c r="D1620" s="78"/>
      <c r="E1620" s="78"/>
      <c r="F1620" s="34">
        <f t="shared" si="873"/>
        <v>0</v>
      </c>
      <c r="G1620" s="34">
        <f t="shared" si="859"/>
        <v>0</v>
      </c>
      <c r="H1620" s="44"/>
      <c r="I1620" s="44"/>
      <c r="J1620" s="44"/>
      <c r="K1620" s="34">
        <f t="shared" si="874"/>
        <v>0</v>
      </c>
      <c r="L1620" s="34">
        <f t="shared" si="689"/>
        <v>0</v>
      </c>
      <c r="M1620" s="44"/>
      <c r="N1620" s="44"/>
      <c r="O1620" s="44"/>
      <c r="P1620" s="34">
        <f t="shared" si="875"/>
        <v>0</v>
      </c>
      <c r="Q1620" s="34">
        <f t="shared" si="860"/>
        <v>0</v>
      </c>
      <c r="R1620" s="44"/>
      <c r="S1620" s="44"/>
      <c r="T1620" s="44"/>
      <c r="U1620" s="37">
        <f t="shared" si="876"/>
        <v>0</v>
      </c>
      <c r="V1620" s="34">
        <f t="shared" si="861"/>
        <v>0</v>
      </c>
      <c r="W1620" s="57">
        <f t="shared" si="877"/>
        <v>0</v>
      </c>
      <c r="X1620" s="88"/>
      <c r="Y1620" s="64"/>
      <c r="Z1620" s="64"/>
      <c r="AA1620" s="35">
        <f t="shared" si="878"/>
        <v>0</v>
      </c>
    </row>
    <row r="1621" spans="1:27" ht="15" customHeight="1">
      <c r="A1621" s="58" t="s">
        <v>1315</v>
      </c>
      <c r="B1621" s="63"/>
      <c r="C1621" s="78"/>
      <c r="D1621" s="78"/>
      <c r="E1621" s="78"/>
      <c r="F1621" s="34">
        <f t="shared" si="873"/>
        <v>0</v>
      </c>
      <c r="G1621" s="34">
        <f t="shared" si="859"/>
        <v>0</v>
      </c>
      <c r="H1621" s="44"/>
      <c r="I1621" s="44"/>
      <c r="J1621" s="44"/>
      <c r="K1621" s="34">
        <f t="shared" si="874"/>
        <v>0</v>
      </c>
      <c r="L1621" s="34">
        <f t="shared" si="689"/>
        <v>0</v>
      </c>
      <c r="M1621" s="44"/>
      <c r="N1621" s="44"/>
      <c r="O1621" s="44"/>
      <c r="P1621" s="34">
        <f t="shared" si="875"/>
        <v>0</v>
      </c>
      <c r="Q1621" s="34">
        <f t="shared" si="860"/>
        <v>0</v>
      </c>
      <c r="R1621" s="44"/>
      <c r="S1621" s="44"/>
      <c r="T1621" s="44"/>
      <c r="U1621" s="37">
        <f t="shared" si="876"/>
        <v>0</v>
      </c>
      <c r="V1621" s="34">
        <f t="shared" si="861"/>
        <v>0</v>
      </c>
      <c r="W1621" s="57">
        <f t="shared" si="877"/>
        <v>0</v>
      </c>
      <c r="X1621" s="88"/>
      <c r="Y1621" s="64"/>
      <c r="Z1621" s="64"/>
      <c r="AA1621" s="35">
        <f t="shared" si="878"/>
        <v>0</v>
      </c>
    </row>
    <row r="1622" spans="1:27" ht="15" customHeight="1">
      <c r="A1622" s="58" t="s">
        <v>1316</v>
      </c>
      <c r="B1622" s="59"/>
      <c r="C1622" s="48"/>
      <c r="D1622" s="48"/>
      <c r="E1622" s="48"/>
      <c r="F1622" s="34">
        <f t="shared" si="873"/>
        <v>0</v>
      </c>
      <c r="G1622" s="34">
        <f t="shared" si="859"/>
        <v>0</v>
      </c>
      <c r="H1622" s="34"/>
      <c r="I1622" s="34"/>
      <c r="J1622" s="34"/>
      <c r="K1622" s="34">
        <f t="shared" si="874"/>
        <v>0</v>
      </c>
      <c r="L1622" s="34">
        <f t="shared" si="689"/>
        <v>0</v>
      </c>
      <c r="M1622" s="34"/>
      <c r="N1622" s="34"/>
      <c r="O1622" s="34"/>
      <c r="P1622" s="34">
        <f t="shared" si="875"/>
        <v>0</v>
      </c>
      <c r="Q1622" s="34">
        <f t="shared" si="860"/>
        <v>0</v>
      </c>
      <c r="R1622" s="34"/>
      <c r="S1622" s="34"/>
      <c r="T1622" s="34"/>
      <c r="U1622" s="37">
        <f t="shared" si="876"/>
        <v>0</v>
      </c>
      <c r="V1622" s="34">
        <f t="shared" si="861"/>
        <v>0</v>
      </c>
      <c r="W1622" s="57">
        <f t="shared" si="877"/>
        <v>0</v>
      </c>
      <c r="X1622" s="87"/>
      <c r="Y1622" s="61"/>
      <c r="Z1622" s="61"/>
      <c r="AA1622" s="35">
        <f t="shared" si="878"/>
        <v>0</v>
      </c>
    </row>
    <row r="1623" spans="1:27" ht="15" customHeight="1">
      <c r="A1623" s="58" t="s">
        <v>1317</v>
      </c>
      <c r="B1623" s="59"/>
      <c r="C1623" s="48"/>
      <c r="D1623" s="48"/>
      <c r="E1623" s="48"/>
      <c r="F1623" s="34">
        <f t="shared" si="873"/>
        <v>0</v>
      </c>
      <c r="G1623" s="34">
        <f t="shared" si="859"/>
        <v>0</v>
      </c>
      <c r="H1623" s="34"/>
      <c r="I1623" s="34"/>
      <c r="J1623" s="34"/>
      <c r="K1623" s="34">
        <f t="shared" si="874"/>
        <v>0</v>
      </c>
      <c r="L1623" s="34">
        <f t="shared" si="689"/>
        <v>0</v>
      </c>
      <c r="M1623" s="34"/>
      <c r="N1623" s="34"/>
      <c r="O1623" s="34"/>
      <c r="P1623" s="34">
        <f t="shared" si="875"/>
        <v>0</v>
      </c>
      <c r="Q1623" s="34">
        <f t="shared" si="860"/>
        <v>0</v>
      </c>
      <c r="R1623" s="34"/>
      <c r="S1623" s="34"/>
      <c r="T1623" s="34"/>
      <c r="U1623" s="37">
        <f t="shared" si="876"/>
        <v>0</v>
      </c>
      <c r="V1623" s="34">
        <f t="shared" si="861"/>
        <v>0</v>
      </c>
      <c r="W1623" s="57">
        <f t="shared" si="877"/>
        <v>0</v>
      </c>
      <c r="X1623" s="87"/>
      <c r="Y1623" s="61"/>
      <c r="Z1623" s="61"/>
      <c r="AA1623" s="35">
        <f t="shared" si="878"/>
        <v>0</v>
      </c>
    </row>
    <row r="1624" spans="1:27" ht="15" customHeight="1">
      <c r="A1624" s="58" t="s">
        <v>1318</v>
      </c>
      <c r="B1624" s="59"/>
      <c r="C1624" s="48"/>
      <c r="D1624" s="48"/>
      <c r="E1624" s="48"/>
      <c r="F1624" s="34">
        <f t="shared" si="873"/>
        <v>0</v>
      </c>
      <c r="G1624" s="34">
        <f t="shared" si="859"/>
        <v>0</v>
      </c>
      <c r="H1624" s="34"/>
      <c r="I1624" s="34"/>
      <c r="J1624" s="34"/>
      <c r="K1624" s="34">
        <f t="shared" si="874"/>
        <v>0</v>
      </c>
      <c r="L1624" s="34">
        <f t="shared" si="689"/>
        <v>0</v>
      </c>
      <c r="M1624" s="34"/>
      <c r="N1624" s="34"/>
      <c r="O1624" s="34"/>
      <c r="P1624" s="34">
        <f t="shared" si="875"/>
        <v>0</v>
      </c>
      <c r="Q1624" s="34">
        <f t="shared" si="860"/>
        <v>0</v>
      </c>
      <c r="R1624" s="34"/>
      <c r="S1624" s="34"/>
      <c r="T1624" s="34"/>
      <c r="U1624" s="37">
        <f t="shared" si="876"/>
        <v>0</v>
      </c>
      <c r="V1624" s="34">
        <f t="shared" si="861"/>
        <v>0</v>
      </c>
      <c r="W1624" s="57">
        <f t="shared" si="877"/>
        <v>0</v>
      </c>
      <c r="X1624" s="87"/>
      <c r="Y1624" s="61"/>
      <c r="Z1624" s="61"/>
      <c r="AA1624" s="35">
        <f t="shared" si="878"/>
        <v>0</v>
      </c>
    </row>
    <row r="1625" spans="1:27" ht="15" customHeight="1">
      <c r="A1625" s="58" t="s">
        <v>1319</v>
      </c>
      <c r="B1625" s="59"/>
      <c r="C1625" s="48"/>
      <c r="D1625" s="48"/>
      <c r="E1625" s="48"/>
      <c r="F1625" s="34">
        <f t="shared" si="873"/>
        <v>0</v>
      </c>
      <c r="G1625" s="34">
        <f t="shared" si="859"/>
        <v>0</v>
      </c>
      <c r="H1625" s="34"/>
      <c r="I1625" s="34"/>
      <c r="J1625" s="34"/>
      <c r="K1625" s="34">
        <f t="shared" si="874"/>
        <v>0</v>
      </c>
      <c r="L1625" s="34">
        <f t="shared" si="689"/>
        <v>0</v>
      </c>
      <c r="M1625" s="34"/>
      <c r="N1625" s="34"/>
      <c r="O1625" s="34"/>
      <c r="P1625" s="34">
        <f t="shared" si="875"/>
        <v>0</v>
      </c>
      <c r="Q1625" s="34">
        <f t="shared" si="860"/>
        <v>0</v>
      </c>
      <c r="R1625" s="34"/>
      <c r="S1625" s="34"/>
      <c r="T1625" s="34"/>
      <c r="U1625" s="37">
        <f t="shared" si="876"/>
        <v>0</v>
      </c>
      <c r="V1625" s="34">
        <f t="shared" si="861"/>
        <v>0</v>
      </c>
      <c r="W1625" s="57">
        <f t="shared" si="877"/>
        <v>0</v>
      </c>
      <c r="X1625" s="87"/>
      <c r="Y1625" s="61"/>
      <c r="Z1625" s="61"/>
      <c r="AA1625" s="35">
        <f t="shared" si="878"/>
        <v>0</v>
      </c>
    </row>
    <row r="1626" spans="1:27" ht="15" customHeight="1">
      <c r="A1626" s="58" t="s">
        <v>1320</v>
      </c>
      <c r="B1626" s="59"/>
      <c r="C1626" s="48"/>
      <c r="D1626" s="48"/>
      <c r="E1626" s="48"/>
      <c r="F1626" s="34">
        <f t="shared" si="873"/>
        <v>0</v>
      </c>
      <c r="G1626" s="34">
        <f t="shared" si="859"/>
        <v>0</v>
      </c>
      <c r="H1626" s="34"/>
      <c r="I1626" s="34"/>
      <c r="J1626" s="34"/>
      <c r="K1626" s="34">
        <f t="shared" si="874"/>
        <v>0</v>
      </c>
      <c r="L1626" s="34">
        <f t="shared" si="689"/>
        <v>0</v>
      </c>
      <c r="M1626" s="34"/>
      <c r="N1626" s="34"/>
      <c r="O1626" s="34"/>
      <c r="P1626" s="34">
        <f t="shared" si="875"/>
        <v>0</v>
      </c>
      <c r="Q1626" s="34">
        <f t="shared" si="860"/>
        <v>0</v>
      </c>
      <c r="R1626" s="34"/>
      <c r="S1626" s="34"/>
      <c r="T1626" s="34"/>
      <c r="U1626" s="37">
        <f t="shared" si="876"/>
        <v>0</v>
      </c>
      <c r="V1626" s="34">
        <f t="shared" si="861"/>
        <v>0</v>
      </c>
      <c r="W1626" s="57">
        <f t="shared" si="877"/>
        <v>0</v>
      </c>
      <c r="X1626" s="87"/>
      <c r="Y1626" s="61"/>
      <c r="Z1626" s="61"/>
      <c r="AA1626" s="35">
        <f t="shared" si="878"/>
        <v>0</v>
      </c>
    </row>
    <row r="1627" spans="1:27" ht="15" customHeight="1">
      <c r="A1627" s="58" t="s">
        <v>1321</v>
      </c>
      <c r="B1627" s="63"/>
      <c r="C1627" s="78"/>
      <c r="D1627" s="78"/>
      <c r="E1627" s="78"/>
      <c r="F1627" s="34">
        <f t="shared" si="873"/>
        <v>0</v>
      </c>
      <c r="G1627" s="34">
        <f t="shared" si="859"/>
        <v>0</v>
      </c>
      <c r="H1627" s="44"/>
      <c r="I1627" s="44"/>
      <c r="J1627" s="44"/>
      <c r="K1627" s="34">
        <f t="shared" si="874"/>
        <v>0</v>
      </c>
      <c r="L1627" s="34">
        <f t="shared" si="689"/>
        <v>0</v>
      </c>
      <c r="M1627" s="44"/>
      <c r="N1627" s="44"/>
      <c r="O1627" s="44"/>
      <c r="P1627" s="34">
        <f t="shared" si="875"/>
        <v>0</v>
      </c>
      <c r="Q1627" s="34">
        <f t="shared" si="860"/>
        <v>0</v>
      </c>
      <c r="R1627" s="44"/>
      <c r="S1627" s="44"/>
      <c r="T1627" s="44"/>
      <c r="U1627" s="37">
        <f t="shared" si="876"/>
        <v>0</v>
      </c>
      <c r="V1627" s="34">
        <f t="shared" si="861"/>
        <v>0</v>
      </c>
      <c r="W1627" s="57">
        <f t="shared" si="877"/>
        <v>0</v>
      </c>
      <c r="X1627" s="88"/>
      <c r="Y1627" s="64"/>
      <c r="Z1627" s="64"/>
      <c r="AA1627" s="35">
        <f t="shared" si="878"/>
        <v>0</v>
      </c>
    </row>
    <row r="1628" spans="1:27" ht="15" customHeight="1">
      <c r="A1628" s="58" t="s">
        <v>1322</v>
      </c>
      <c r="B1628" s="63"/>
      <c r="C1628" s="78"/>
      <c r="D1628" s="78"/>
      <c r="E1628" s="78"/>
      <c r="F1628" s="34">
        <f t="shared" si="873"/>
        <v>0</v>
      </c>
      <c r="G1628" s="34">
        <f t="shared" si="859"/>
        <v>0</v>
      </c>
      <c r="H1628" s="44"/>
      <c r="I1628" s="44"/>
      <c r="J1628" s="44"/>
      <c r="K1628" s="34">
        <f t="shared" si="874"/>
        <v>0</v>
      </c>
      <c r="L1628" s="34">
        <f t="shared" si="689"/>
        <v>0</v>
      </c>
      <c r="M1628" s="44"/>
      <c r="N1628" s="44"/>
      <c r="O1628" s="44"/>
      <c r="P1628" s="34">
        <f t="shared" si="875"/>
        <v>0</v>
      </c>
      <c r="Q1628" s="34">
        <f t="shared" si="860"/>
        <v>0</v>
      </c>
      <c r="R1628" s="44"/>
      <c r="S1628" s="44"/>
      <c r="T1628" s="44"/>
      <c r="U1628" s="37">
        <f t="shared" si="876"/>
        <v>0</v>
      </c>
      <c r="V1628" s="34">
        <f t="shared" si="861"/>
        <v>0</v>
      </c>
      <c r="W1628" s="57">
        <f t="shared" si="877"/>
        <v>0</v>
      </c>
      <c r="X1628" s="88"/>
      <c r="Y1628" s="64"/>
      <c r="Z1628" s="64"/>
      <c r="AA1628" s="35">
        <f t="shared" si="878"/>
        <v>0</v>
      </c>
    </row>
    <row r="1629" spans="1:27" ht="15" customHeight="1">
      <c r="A1629" s="58" t="s">
        <v>1323</v>
      </c>
      <c r="B1629" s="63"/>
      <c r="C1629" s="78"/>
      <c r="D1629" s="78"/>
      <c r="E1629" s="78"/>
      <c r="F1629" s="34">
        <f t="shared" si="873"/>
        <v>0</v>
      </c>
      <c r="G1629" s="34">
        <f t="shared" si="859"/>
        <v>0</v>
      </c>
      <c r="H1629" s="44"/>
      <c r="I1629" s="44"/>
      <c r="J1629" s="44"/>
      <c r="K1629" s="34">
        <f t="shared" si="874"/>
        <v>0</v>
      </c>
      <c r="L1629" s="34">
        <f t="shared" si="689"/>
        <v>0</v>
      </c>
      <c r="M1629" s="44"/>
      <c r="N1629" s="44"/>
      <c r="O1629" s="44"/>
      <c r="P1629" s="34">
        <f t="shared" si="875"/>
        <v>0</v>
      </c>
      <c r="Q1629" s="34">
        <f t="shared" si="860"/>
        <v>0</v>
      </c>
      <c r="R1629" s="44"/>
      <c r="S1629" s="44"/>
      <c r="T1629" s="44"/>
      <c r="U1629" s="37">
        <f t="shared" si="876"/>
        <v>0</v>
      </c>
      <c r="V1629" s="34">
        <f t="shared" si="861"/>
        <v>0</v>
      </c>
      <c r="W1629" s="57">
        <f t="shared" si="877"/>
        <v>0</v>
      </c>
      <c r="X1629" s="88"/>
      <c r="Y1629" s="64"/>
      <c r="Z1629" s="64"/>
      <c r="AA1629" s="35">
        <f t="shared" si="878"/>
        <v>0</v>
      </c>
    </row>
    <row r="1630" spans="1:27" ht="15" customHeight="1" thickBot="1">
      <c r="A1630" s="58" t="s">
        <v>1324</v>
      </c>
      <c r="B1630" s="66"/>
      <c r="C1630" s="77"/>
      <c r="D1630" s="77"/>
      <c r="E1630" s="77"/>
      <c r="F1630" s="24">
        <f t="shared" si="873"/>
        <v>0</v>
      </c>
      <c r="G1630" s="34">
        <f>F1630*Z1630</f>
        <v>0</v>
      </c>
      <c r="H1630" s="24"/>
      <c r="I1630" s="24"/>
      <c r="J1630" s="24"/>
      <c r="K1630" s="24">
        <f t="shared" si="874"/>
        <v>0</v>
      </c>
      <c r="L1630" s="34">
        <f t="shared" si="689"/>
        <v>0</v>
      </c>
      <c r="M1630" s="24"/>
      <c r="N1630" s="24"/>
      <c r="O1630" s="24"/>
      <c r="P1630" s="24">
        <f t="shared" si="875"/>
        <v>0</v>
      </c>
      <c r="Q1630" s="34">
        <f t="shared" si="860"/>
        <v>0</v>
      </c>
      <c r="R1630" s="24"/>
      <c r="S1630" s="24"/>
      <c r="T1630" s="24"/>
      <c r="U1630" s="154">
        <f t="shared" si="876"/>
        <v>0</v>
      </c>
      <c r="V1630" s="34">
        <f t="shared" si="861"/>
        <v>0</v>
      </c>
      <c r="W1630" s="108">
        <f t="shared" si="877"/>
        <v>0</v>
      </c>
      <c r="X1630" s="108"/>
      <c r="Y1630" s="67"/>
      <c r="Z1630" s="69"/>
      <c r="AA1630" s="36">
        <f t="shared" si="878"/>
        <v>0</v>
      </c>
    </row>
    <row r="1631" spans="1:27" ht="15" customHeight="1">
      <c r="A1631" s="29" t="s">
        <v>1432</v>
      </c>
      <c r="B1631" s="103"/>
      <c r="C1631" s="79"/>
      <c r="D1631" s="79"/>
      <c r="E1631" s="79"/>
      <c r="F1631" s="79"/>
      <c r="G1631" s="34">
        <f t="shared" ref="G1631:G1649" si="879">F1631*Z1631</f>
        <v>0</v>
      </c>
      <c r="H1631" s="79"/>
      <c r="I1631" s="79"/>
      <c r="J1631" s="79"/>
      <c r="K1631" s="79"/>
      <c r="L1631" s="34">
        <f t="shared" si="689"/>
        <v>0</v>
      </c>
      <c r="M1631" s="79"/>
      <c r="N1631" s="79"/>
      <c r="O1631" s="79"/>
      <c r="P1631" s="79"/>
      <c r="Q1631" s="34">
        <f t="shared" si="860"/>
        <v>0</v>
      </c>
      <c r="R1631" s="79"/>
      <c r="S1631" s="79"/>
      <c r="T1631" s="79"/>
      <c r="U1631" s="79"/>
      <c r="V1631" s="34">
        <f t="shared" si="861"/>
        <v>0</v>
      </c>
      <c r="W1631" s="104"/>
      <c r="X1631" s="121"/>
      <c r="Y1631" s="105"/>
      <c r="Z1631" s="105"/>
      <c r="AA1631" s="47"/>
    </row>
    <row r="1632" spans="1:27" ht="15" customHeight="1">
      <c r="A1632" s="203" t="s">
        <v>1467</v>
      </c>
      <c r="B1632" s="186" t="s">
        <v>133</v>
      </c>
      <c r="C1632" s="48">
        <v>55</v>
      </c>
      <c r="D1632" s="48"/>
      <c r="E1632" s="48"/>
      <c r="F1632" s="34">
        <f t="shared" ref="F1632:F1649" si="880">SUM(C1632:E1632)</f>
        <v>55</v>
      </c>
      <c r="G1632" s="34">
        <f t="shared" si="879"/>
        <v>3850</v>
      </c>
      <c r="H1632" s="34">
        <v>60</v>
      </c>
      <c r="I1632" s="34"/>
      <c r="J1632" s="34"/>
      <c r="K1632" s="34">
        <f t="shared" ref="K1632:K1649" si="881">SUM(H1632:J1632)</f>
        <v>60</v>
      </c>
      <c r="L1632" s="34">
        <f t="shared" si="689"/>
        <v>4200</v>
      </c>
      <c r="M1632" s="34">
        <v>60</v>
      </c>
      <c r="N1632" s="34"/>
      <c r="O1632" s="34"/>
      <c r="P1632" s="34">
        <f t="shared" ref="P1632:P1649" si="882">SUM(M1632:O1632)</f>
        <v>60</v>
      </c>
      <c r="Q1632" s="34">
        <f t="shared" si="860"/>
        <v>4200</v>
      </c>
      <c r="R1632" s="34"/>
      <c r="S1632" s="34">
        <v>30</v>
      </c>
      <c r="T1632" s="34"/>
      <c r="U1632" s="37">
        <f t="shared" ref="U1632:U1649" si="883">SUM(R1632:T1632)</f>
        <v>30</v>
      </c>
      <c r="V1632" s="34">
        <f t="shared" si="861"/>
        <v>2100</v>
      </c>
      <c r="W1632" s="57">
        <f t="shared" ref="W1632:W1649" si="884">F1632+K1632+P1632+U1632</f>
        <v>205</v>
      </c>
      <c r="X1632" s="87"/>
      <c r="Y1632" s="61"/>
      <c r="Z1632" s="201">
        <v>70</v>
      </c>
      <c r="AA1632" s="35">
        <f t="shared" ref="AA1632:AA1649" si="885">W1632*Z1632</f>
        <v>14350</v>
      </c>
    </row>
    <row r="1633" spans="1:27" ht="15" customHeight="1">
      <c r="A1633" s="203" t="s">
        <v>1468</v>
      </c>
      <c r="B1633" s="186" t="s">
        <v>133</v>
      </c>
      <c r="C1633" s="48">
        <v>45</v>
      </c>
      <c r="D1633" s="48"/>
      <c r="E1633" s="48"/>
      <c r="F1633" s="34">
        <f t="shared" si="880"/>
        <v>45</v>
      </c>
      <c r="G1633" s="34">
        <f t="shared" si="879"/>
        <v>3150</v>
      </c>
      <c r="H1633" s="34">
        <v>45</v>
      </c>
      <c r="I1633" s="34"/>
      <c r="J1633" s="34"/>
      <c r="K1633" s="34">
        <f t="shared" si="881"/>
        <v>45</v>
      </c>
      <c r="L1633" s="34">
        <f t="shared" si="689"/>
        <v>3150</v>
      </c>
      <c r="M1633" s="34">
        <v>25</v>
      </c>
      <c r="N1633" s="34"/>
      <c r="O1633" s="34"/>
      <c r="P1633" s="34">
        <f t="shared" si="882"/>
        <v>25</v>
      </c>
      <c r="Q1633" s="34">
        <f t="shared" si="860"/>
        <v>1750</v>
      </c>
      <c r="R1633" s="34"/>
      <c r="S1633" s="34">
        <v>10</v>
      </c>
      <c r="T1633" s="34"/>
      <c r="U1633" s="37">
        <f t="shared" si="883"/>
        <v>10</v>
      </c>
      <c r="V1633" s="34">
        <f t="shared" si="861"/>
        <v>700</v>
      </c>
      <c r="W1633" s="57">
        <f t="shared" si="884"/>
        <v>125</v>
      </c>
      <c r="X1633" s="87"/>
      <c r="Y1633" s="61"/>
      <c r="Z1633" s="201">
        <v>70</v>
      </c>
      <c r="AA1633" s="35">
        <f t="shared" si="885"/>
        <v>8750</v>
      </c>
    </row>
    <row r="1634" spans="1:27" ht="15" customHeight="1">
      <c r="A1634" s="203" t="s">
        <v>1469</v>
      </c>
      <c r="B1634" s="186" t="s">
        <v>133</v>
      </c>
      <c r="C1634" s="48">
        <v>30</v>
      </c>
      <c r="D1634" s="48"/>
      <c r="E1634" s="48"/>
      <c r="F1634" s="34">
        <f t="shared" si="880"/>
        <v>30</v>
      </c>
      <c r="G1634" s="34">
        <f t="shared" si="879"/>
        <v>2100</v>
      </c>
      <c r="H1634" s="34">
        <v>30</v>
      </c>
      <c r="I1634" s="34"/>
      <c r="J1634" s="34"/>
      <c r="K1634" s="34">
        <f t="shared" si="881"/>
        <v>30</v>
      </c>
      <c r="L1634" s="34">
        <f t="shared" si="689"/>
        <v>2100</v>
      </c>
      <c r="M1634" s="34">
        <v>20</v>
      </c>
      <c r="N1634" s="34"/>
      <c r="O1634" s="34"/>
      <c r="P1634" s="34">
        <f t="shared" si="882"/>
        <v>20</v>
      </c>
      <c r="Q1634" s="34">
        <f t="shared" si="860"/>
        <v>1400</v>
      </c>
      <c r="R1634" s="34"/>
      <c r="S1634" s="34">
        <v>20</v>
      </c>
      <c r="T1634" s="34"/>
      <c r="U1634" s="37">
        <f t="shared" si="883"/>
        <v>20</v>
      </c>
      <c r="V1634" s="34">
        <f t="shared" si="861"/>
        <v>1400</v>
      </c>
      <c r="W1634" s="57">
        <f t="shared" si="884"/>
        <v>100</v>
      </c>
      <c r="X1634" s="87"/>
      <c r="Y1634" s="61"/>
      <c r="Z1634" s="201">
        <v>70</v>
      </c>
      <c r="AA1634" s="35">
        <f t="shared" si="885"/>
        <v>7000</v>
      </c>
    </row>
    <row r="1635" spans="1:27" ht="15" customHeight="1">
      <c r="A1635" s="203" t="s">
        <v>1470</v>
      </c>
      <c r="B1635" s="186" t="s">
        <v>133</v>
      </c>
      <c r="C1635" s="48">
        <v>20</v>
      </c>
      <c r="D1635" s="48"/>
      <c r="E1635" s="48"/>
      <c r="F1635" s="34">
        <f t="shared" si="880"/>
        <v>20</v>
      </c>
      <c r="G1635" s="34">
        <f t="shared" si="879"/>
        <v>1400</v>
      </c>
      <c r="H1635" s="34">
        <v>20</v>
      </c>
      <c r="I1635" s="34"/>
      <c r="J1635" s="34"/>
      <c r="K1635" s="34">
        <f t="shared" si="881"/>
        <v>20</v>
      </c>
      <c r="L1635" s="34">
        <f t="shared" si="689"/>
        <v>1400</v>
      </c>
      <c r="M1635" s="34">
        <v>20</v>
      </c>
      <c r="N1635" s="34"/>
      <c r="O1635" s="34"/>
      <c r="P1635" s="34">
        <f t="shared" si="882"/>
        <v>20</v>
      </c>
      <c r="Q1635" s="34">
        <f t="shared" si="860"/>
        <v>1400</v>
      </c>
      <c r="R1635" s="34"/>
      <c r="S1635" s="34">
        <v>20</v>
      </c>
      <c r="T1635" s="34"/>
      <c r="U1635" s="37">
        <f t="shared" si="883"/>
        <v>20</v>
      </c>
      <c r="V1635" s="34">
        <f t="shared" si="861"/>
        <v>1400</v>
      </c>
      <c r="W1635" s="57">
        <f t="shared" si="884"/>
        <v>80</v>
      </c>
      <c r="X1635" s="87"/>
      <c r="Y1635" s="61"/>
      <c r="Z1635" s="201">
        <v>70</v>
      </c>
      <c r="AA1635" s="35">
        <f t="shared" si="885"/>
        <v>5600</v>
      </c>
    </row>
    <row r="1636" spans="1:27" ht="15" customHeight="1">
      <c r="A1636" s="203" t="s">
        <v>1471</v>
      </c>
      <c r="B1636" s="186" t="s">
        <v>133</v>
      </c>
      <c r="C1636" s="48">
        <v>45</v>
      </c>
      <c r="D1636" s="48"/>
      <c r="E1636" s="48"/>
      <c r="F1636" s="34">
        <f t="shared" si="880"/>
        <v>45</v>
      </c>
      <c r="G1636" s="34">
        <f t="shared" si="879"/>
        <v>3150</v>
      </c>
      <c r="H1636" s="34">
        <v>45</v>
      </c>
      <c r="I1636" s="34"/>
      <c r="J1636" s="34"/>
      <c r="K1636" s="34">
        <f t="shared" si="881"/>
        <v>45</v>
      </c>
      <c r="L1636" s="34">
        <f t="shared" si="689"/>
        <v>3150</v>
      </c>
      <c r="M1636" s="34">
        <v>25</v>
      </c>
      <c r="N1636" s="34"/>
      <c r="O1636" s="34"/>
      <c r="P1636" s="34">
        <f t="shared" si="882"/>
        <v>25</v>
      </c>
      <c r="Q1636" s="34">
        <f t="shared" si="860"/>
        <v>1750</v>
      </c>
      <c r="R1636" s="34"/>
      <c r="S1636" s="34">
        <v>10</v>
      </c>
      <c r="T1636" s="34"/>
      <c r="U1636" s="37">
        <f t="shared" si="883"/>
        <v>10</v>
      </c>
      <c r="V1636" s="34">
        <f t="shared" si="861"/>
        <v>700</v>
      </c>
      <c r="W1636" s="57">
        <f t="shared" si="884"/>
        <v>125</v>
      </c>
      <c r="X1636" s="87"/>
      <c r="Y1636" s="61"/>
      <c r="Z1636" s="201">
        <v>70</v>
      </c>
      <c r="AA1636" s="35">
        <f t="shared" si="885"/>
        <v>8750</v>
      </c>
    </row>
    <row r="1637" spans="1:27" ht="15" customHeight="1">
      <c r="A1637" s="203" t="s">
        <v>1472</v>
      </c>
      <c r="B1637" s="186" t="s">
        <v>133</v>
      </c>
      <c r="C1637" s="48">
        <v>30</v>
      </c>
      <c r="D1637" s="48"/>
      <c r="E1637" s="48"/>
      <c r="F1637" s="34">
        <f t="shared" si="880"/>
        <v>30</v>
      </c>
      <c r="G1637" s="34">
        <f t="shared" si="879"/>
        <v>2100</v>
      </c>
      <c r="H1637" s="34">
        <v>30</v>
      </c>
      <c r="I1637" s="34"/>
      <c r="J1637" s="34"/>
      <c r="K1637" s="34">
        <f t="shared" si="881"/>
        <v>30</v>
      </c>
      <c r="L1637" s="34">
        <f t="shared" si="689"/>
        <v>2100</v>
      </c>
      <c r="M1637" s="34">
        <v>25</v>
      </c>
      <c r="N1637" s="34"/>
      <c r="O1637" s="34"/>
      <c r="P1637" s="34">
        <f t="shared" si="882"/>
        <v>25</v>
      </c>
      <c r="Q1637" s="34">
        <f t="shared" si="860"/>
        <v>1750</v>
      </c>
      <c r="R1637" s="34"/>
      <c r="S1637" s="34">
        <v>20</v>
      </c>
      <c r="T1637" s="34"/>
      <c r="U1637" s="37">
        <f t="shared" si="883"/>
        <v>20</v>
      </c>
      <c r="V1637" s="34">
        <f t="shared" si="861"/>
        <v>1400</v>
      </c>
      <c r="W1637" s="57">
        <f t="shared" si="884"/>
        <v>105</v>
      </c>
      <c r="X1637" s="87"/>
      <c r="Y1637" s="61"/>
      <c r="Z1637" s="201">
        <v>70</v>
      </c>
      <c r="AA1637" s="35">
        <f t="shared" si="885"/>
        <v>7350</v>
      </c>
    </row>
    <row r="1638" spans="1:27" ht="15" customHeight="1">
      <c r="A1638" s="203" t="s">
        <v>1473</v>
      </c>
      <c r="B1638" s="186" t="s">
        <v>133</v>
      </c>
      <c r="C1638" s="78">
        <v>30</v>
      </c>
      <c r="D1638" s="78"/>
      <c r="E1638" s="78"/>
      <c r="F1638" s="34">
        <f t="shared" si="880"/>
        <v>30</v>
      </c>
      <c r="G1638" s="34">
        <f t="shared" si="879"/>
        <v>2100</v>
      </c>
      <c r="H1638" s="44">
        <v>15</v>
      </c>
      <c r="I1638" s="44"/>
      <c r="J1638" s="44"/>
      <c r="K1638" s="34">
        <f t="shared" si="881"/>
        <v>15</v>
      </c>
      <c r="L1638" s="34">
        <f t="shared" si="689"/>
        <v>1050</v>
      </c>
      <c r="M1638" s="44">
        <v>25</v>
      </c>
      <c r="N1638" s="44"/>
      <c r="O1638" s="44"/>
      <c r="P1638" s="34">
        <f t="shared" si="882"/>
        <v>25</v>
      </c>
      <c r="Q1638" s="34">
        <f t="shared" si="860"/>
        <v>1750</v>
      </c>
      <c r="R1638" s="44"/>
      <c r="S1638" s="44">
        <v>20</v>
      </c>
      <c r="T1638" s="44"/>
      <c r="U1638" s="37">
        <f t="shared" si="883"/>
        <v>20</v>
      </c>
      <c r="V1638" s="34">
        <f t="shared" si="861"/>
        <v>1400</v>
      </c>
      <c r="W1638" s="57">
        <f t="shared" si="884"/>
        <v>90</v>
      </c>
      <c r="X1638" s="88"/>
      <c r="Y1638" s="64"/>
      <c r="Z1638" s="201">
        <v>70</v>
      </c>
      <c r="AA1638" s="35">
        <f t="shared" si="885"/>
        <v>6300</v>
      </c>
    </row>
    <row r="1639" spans="1:27" ht="15" customHeight="1">
      <c r="A1639" s="203" t="s">
        <v>1474</v>
      </c>
      <c r="B1639" s="186" t="s">
        <v>133</v>
      </c>
      <c r="C1639" s="78">
        <v>50</v>
      </c>
      <c r="D1639" s="78"/>
      <c r="E1639" s="78"/>
      <c r="F1639" s="34">
        <f t="shared" si="880"/>
        <v>50</v>
      </c>
      <c r="G1639" s="34">
        <f t="shared" si="879"/>
        <v>3500</v>
      </c>
      <c r="H1639" s="44">
        <v>40</v>
      </c>
      <c r="I1639" s="44"/>
      <c r="J1639" s="44"/>
      <c r="K1639" s="34">
        <f t="shared" si="881"/>
        <v>40</v>
      </c>
      <c r="L1639" s="34">
        <f t="shared" si="689"/>
        <v>2800</v>
      </c>
      <c r="M1639" s="44">
        <v>30</v>
      </c>
      <c r="N1639" s="44"/>
      <c r="O1639" s="44"/>
      <c r="P1639" s="34">
        <f t="shared" si="882"/>
        <v>30</v>
      </c>
      <c r="Q1639" s="34">
        <f t="shared" si="860"/>
        <v>2100</v>
      </c>
      <c r="R1639" s="44"/>
      <c r="S1639" s="44">
        <v>30</v>
      </c>
      <c r="T1639" s="44"/>
      <c r="U1639" s="37">
        <f t="shared" si="883"/>
        <v>30</v>
      </c>
      <c r="V1639" s="34">
        <f t="shared" si="861"/>
        <v>2100</v>
      </c>
      <c r="W1639" s="57">
        <f t="shared" si="884"/>
        <v>150</v>
      </c>
      <c r="X1639" s="88"/>
      <c r="Y1639" s="64"/>
      <c r="Z1639" s="201">
        <v>70</v>
      </c>
      <c r="AA1639" s="35">
        <f t="shared" si="885"/>
        <v>10500</v>
      </c>
    </row>
    <row r="1640" spans="1:27" ht="15" customHeight="1">
      <c r="A1640" s="203" t="s">
        <v>1475</v>
      </c>
      <c r="B1640" s="186" t="s">
        <v>133</v>
      </c>
      <c r="C1640" s="78">
        <v>20</v>
      </c>
      <c r="D1640" s="78"/>
      <c r="E1640" s="78"/>
      <c r="F1640" s="34">
        <f t="shared" si="880"/>
        <v>20</v>
      </c>
      <c r="G1640" s="34">
        <f t="shared" si="879"/>
        <v>1400</v>
      </c>
      <c r="H1640" s="44">
        <v>20</v>
      </c>
      <c r="I1640" s="44"/>
      <c r="J1640" s="44"/>
      <c r="K1640" s="34">
        <f t="shared" si="881"/>
        <v>20</v>
      </c>
      <c r="L1640" s="34">
        <f t="shared" si="689"/>
        <v>1400</v>
      </c>
      <c r="M1640" s="44">
        <v>20</v>
      </c>
      <c r="N1640" s="44"/>
      <c r="O1640" s="44"/>
      <c r="P1640" s="34">
        <f t="shared" si="882"/>
        <v>20</v>
      </c>
      <c r="Q1640" s="34">
        <f t="shared" si="860"/>
        <v>1400</v>
      </c>
      <c r="R1640" s="44"/>
      <c r="S1640" s="44">
        <v>20</v>
      </c>
      <c r="T1640" s="44"/>
      <c r="U1640" s="37">
        <f t="shared" si="883"/>
        <v>20</v>
      </c>
      <c r="V1640" s="34">
        <f t="shared" si="861"/>
        <v>1400</v>
      </c>
      <c r="W1640" s="57">
        <f t="shared" si="884"/>
        <v>80</v>
      </c>
      <c r="X1640" s="88"/>
      <c r="Y1640" s="64"/>
      <c r="Z1640" s="201">
        <v>70</v>
      </c>
      <c r="AA1640" s="35">
        <f t="shared" si="885"/>
        <v>5600</v>
      </c>
    </row>
    <row r="1641" spans="1:27" ht="15" customHeight="1">
      <c r="A1641" s="203" t="s">
        <v>1476</v>
      </c>
      <c r="B1641" s="186" t="s">
        <v>133</v>
      </c>
      <c r="C1641" s="48">
        <v>20</v>
      </c>
      <c r="D1641" s="48"/>
      <c r="E1641" s="48"/>
      <c r="F1641" s="34">
        <f t="shared" si="880"/>
        <v>20</v>
      </c>
      <c r="G1641" s="34">
        <f t="shared" si="879"/>
        <v>1400</v>
      </c>
      <c r="H1641" s="34">
        <v>20</v>
      </c>
      <c r="I1641" s="34"/>
      <c r="J1641" s="34"/>
      <c r="K1641" s="34">
        <f t="shared" si="881"/>
        <v>20</v>
      </c>
      <c r="L1641" s="34">
        <f t="shared" si="689"/>
        <v>1400</v>
      </c>
      <c r="M1641" s="34">
        <v>20</v>
      </c>
      <c r="N1641" s="34"/>
      <c r="O1641" s="34"/>
      <c r="P1641" s="34">
        <f t="shared" si="882"/>
        <v>20</v>
      </c>
      <c r="Q1641" s="34">
        <f t="shared" si="860"/>
        <v>1400</v>
      </c>
      <c r="R1641" s="34"/>
      <c r="S1641" s="34">
        <v>20</v>
      </c>
      <c r="T1641" s="34"/>
      <c r="U1641" s="37">
        <f t="shared" si="883"/>
        <v>20</v>
      </c>
      <c r="V1641" s="34">
        <f t="shared" si="861"/>
        <v>1400</v>
      </c>
      <c r="W1641" s="57">
        <f t="shared" si="884"/>
        <v>80</v>
      </c>
      <c r="X1641" s="87"/>
      <c r="Y1641" s="61"/>
      <c r="Z1641" s="201">
        <v>70</v>
      </c>
      <c r="AA1641" s="35">
        <f t="shared" si="885"/>
        <v>5600</v>
      </c>
    </row>
    <row r="1642" spans="1:27" ht="15" customHeight="1">
      <c r="A1642" s="203" t="s">
        <v>1477</v>
      </c>
      <c r="B1642" s="186" t="s">
        <v>133</v>
      </c>
      <c r="C1642" s="48">
        <v>10</v>
      </c>
      <c r="D1642" s="48"/>
      <c r="E1642" s="48"/>
      <c r="F1642" s="34">
        <f t="shared" si="880"/>
        <v>10</v>
      </c>
      <c r="G1642" s="34">
        <f t="shared" si="879"/>
        <v>700</v>
      </c>
      <c r="H1642" s="34">
        <v>10</v>
      </c>
      <c r="I1642" s="34"/>
      <c r="J1642" s="34"/>
      <c r="K1642" s="34">
        <f t="shared" si="881"/>
        <v>10</v>
      </c>
      <c r="L1642" s="34">
        <f t="shared" si="689"/>
        <v>700</v>
      </c>
      <c r="M1642" s="34">
        <v>10</v>
      </c>
      <c r="N1642" s="34"/>
      <c r="O1642" s="34"/>
      <c r="P1642" s="34">
        <f t="shared" si="882"/>
        <v>10</v>
      </c>
      <c r="Q1642" s="34">
        <f t="shared" si="860"/>
        <v>700</v>
      </c>
      <c r="R1642" s="34"/>
      <c r="S1642" s="34">
        <v>30</v>
      </c>
      <c r="T1642" s="34"/>
      <c r="U1642" s="37">
        <f t="shared" si="883"/>
        <v>30</v>
      </c>
      <c r="V1642" s="34">
        <f t="shared" si="861"/>
        <v>2100</v>
      </c>
      <c r="W1642" s="57">
        <f t="shared" si="884"/>
        <v>60</v>
      </c>
      <c r="X1642" s="87"/>
      <c r="Y1642" s="61"/>
      <c r="Z1642" s="201">
        <v>70</v>
      </c>
      <c r="AA1642" s="35">
        <f t="shared" si="885"/>
        <v>4200</v>
      </c>
    </row>
    <row r="1643" spans="1:27" ht="15" customHeight="1">
      <c r="A1643" s="203" t="s">
        <v>1478</v>
      </c>
      <c r="B1643" s="186" t="s">
        <v>133</v>
      </c>
      <c r="C1643" s="48">
        <v>15</v>
      </c>
      <c r="D1643" s="48"/>
      <c r="E1643" s="48"/>
      <c r="F1643" s="34">
        <f t="shared" si="880"/>
        <v>15</v>
      </c>
      <c r="G1643" s="34">
        <f t="shared" si="879"/>
        <v>1050</v>
      </c>
      <c r="H1643" s="34">
        <v>15</v>
      </c>
      <c r="I1643" s="34"/>
      <c r="J1643" s="34"/>
      <c r="K1643" s="34">
        <f t="shared" si="881"/>
        <v>15</v>
      </c>
      <c r="L1643" s="34">
        <f t="shared" si="689"/>
        <v>1050</v>
      </c>
      <c r="M1643" s="34">
        <v>15</v>
      </c>
      <c r="N1643" s="34"/>
      <c r="O1643" s="34"/>
      <c r="P1643" s="34">
        <f t="shared" si="882"/>
        <v>15</v>
      </c>
      <c r="Q1643" s="34">
        <f t="shared" si="860"/>
        <v>1050</v>
      </c>
      <c r="R1643" s="34"/>
      <c r="S1643" s="34">
        <v>15</v>
      </c>
      <c r="T1643" s="34"/>
      <c r="U1643" s="37">
        <f t="shared" si="883"/>
        <v>15</v>
      </c>
      <c r="V1643" s="34">
        <f t="shared" si="861"/>
        <v>1050</v>
      </c>
      <c r="W1643" s="57">
        <f t="shared" si="884"/>
        <v>60</v>
      </c>
      <c r="X1643" s="87"/>
      <c r="Y1643" s="61"/>
      <c r="Z1643" s="201">
        <v>70</v>
      </c>
      <c r="AA1643" s="35">
        <f t="shared" si="885"/>
        <v>4200</v>
      </c>
    </row>
    <row r="1644" spans="1:27" ht="15" customHeight="1">
      <c r="A1644" s="58" t="s">
        <v>161</v>
      </c>
      <c r="B1644" s="59"/>
      <c r="C1644" s="48"/>
      <c r="D1644" s="48"/>
      <c r="E1644" s="48"/>
      <c r="F1644" s="34">
        <f t="shared" si="880"/>
        <v>0</v>
      </c>
      <c r="G1644" s="34">
        <f t="shared" si="879"/>
        <v>0</v>
      </c>
      <c r="H1644" s="34"/>
      <c r="I1644" s="34"/>
      <c r="J1644" s="34"/>
      <c r="K1644" s="34">
        <f t="shared" si="881"/>
        <v>0</v>
      </c>
      <c r="L1644" s="34">
        <f t="shared" si="689"/>
        <v>0</v>
      </c>
      <c r="M1644" s="34"/>
      <c r="N1644" s="34"/>
      <c r="O1644" s="34"/>
      <c r="P1644" s="34">
        <f t="shared" si="882"/>
        <v>0</v>
      </c>
      <c r="Q1644" s="34">
        <f t="shared" si="860"/>
        <v>0</v>
      </c>
      <c r="R1644" s="34"/>
      <c r="S1644" s="34"/>
      <c r="T1644" s="34"/>
      <c r="U1644" s="37">
        <f t="shared" si="883"/>
        <v>0</v>
      </c>
      <c r="V1644" s="34">
        <f t="shared" si="861"/>
        <v>0</v>
      </c>
      <c r="W1644" s="57">
        <f t="shared" si="884"/>
        <v>0</v>
      </c>
      <c r="X1644" s="87"/>
      <c r="Y1644" s="61"/>
      <c r="Z1644" s="61"/>
      <c r="AA1644" s="35">
        <f t="shared" si="885"/>
        <v>0</v>
      </c>
    </row>
    <row r="1645" spans="1:27" ht="15" customHeight="1">
      <c r="A1645" s="58" t="s">
        <v>162</v>
      </c>
      <c r="B1645" s="59"/>
      <c r="C1645" s="48"/>
      <c r="D1645" s="48"/>
      <c r="E1645" s="48"/>
      <c r="F1645" s="34">
        <f t="shared" si="880"/>
        <v>0</v>
      </c>
      <c r="G1645" s="34">
        <f t="shared" si="879"/>
        <v>0</v>
      </c>
      <c r="H1645" s="34"/>
      <c r="I1645" s="34"/>
      <c r="J1645" s="34"/>
      <c r="K1645" s="34">
        <f t="shared" si="881"/>
        <v>0</v>
      </c>
      <c r="L1645" s="34">
        <f t="shared" si="689"/>
        <v>0</v>
      </c>
      <c r="M1645" s="34"/>
      <c r="N1645" s="34"/>
      <c r="O1645" s="34"/>
      <c r="P1645" s="34">
        <f t="shared" si="882"/>
        <v>0</v>
      </c>
      <c r="Q1645" s="34">
        <f t="shared" si="860"/>
        <v>0</v>
      </c>
      <c r="R1645" s="34"/>
      <c r="S1645" s="34"/>
      <c r="T1645" s="34"/>
      <c r="U1645" s="37">
        <f t="shared" si="883"/>
        <v>0</v>
      </c>
      <c r="V1645" s="34">
        <f t="shared" si="861"/>
        <v>0</v>
      </c>
      <c r="W1645" s="57">
        <f t="shared" si="884"/>
        <v>0</v>
      </c>
      <c r="X1645" s="87"/>
      <c r="Y1645" s="61"/>
      <c r="Z1645" s="61"/>
      <c r="AA1645" s="35">
        <f t="shared" si="885"/>
        <v>0</v>
      </c>
    </row>
    <row r="1646" spans="1:27" ht="15" customHeight="1">
      <c r="A1646" s="62" t="s">
        <v>163</v>
      </c>
      <c r="B1646" s="63"/>
      <c r="C1646" s="78"/>
      <c r="D1646" s="78"/>
      <c r="E1646" s="78"/>
      <c r="F1646" s="34">
        <f t="shared" si="880"/>
        <v>0</v>
      </c>
      <c r="G1646" s="34">
        <f t="shared" si="879"/>
        <v>0</v>
      </c>
      <c r="H1646" s="44"/>
      <c r="I1646" s="44"/>
      <c r="J1646" s="44"/>
      <c r="K1646" s="34">
        <f t="shared" si="881"/>
        <v>0</v>
      </c>
      <c r="L1646" s="34">
        <f t="shared" si="689"/>
        <v>0</v>
      </c>
      <c r="M1646" s="44"/>
      <c r="N1646" s="44"/>
      <c r="O1646" s="44"/>
      <c r="P1646" s="34">
        <f t="shared" si="882"/>
        <v>0</v>
      </c>
      <c r="Q1646" s="34">
        <f t="shared" si="860"/>
        <v>0</v>
      </c>
      <c r="R1646" s="44"/>
      <c r="S1646" s="44"/>
      <c r="T1646" s="44"/>
      <c r="U1646" s="37">
        <f t="shared" si="883"/>
        <v>0</v>
      </c>
      <c r="V1646" s="34">
        <f t="shared" si="861"/>
        <v>0</v>
      </c>
      <c r="W1646" s="57">
        <f t="shared" si="884"/>
        <v>0</v>
      </c>
      <c r="X1646" s="88"/>
      <c r="Y1646" s="64"/>
      <c r="Z1646" s="64"/>
      <c r="AA1646" s="35">
        <f t="shared" si="885"/>
        <v>0</v>
      </c>
    </row>
    <row r="1647" spans="1:27" ht="15" customHeight="1">
      <c r="A1647" s="58" t="s">
        <v>158</v>
      </c>
      <c r="B1647" s="59"/>
      <c r="C1647" s="48"/>
      <c r="D1647" s="48"/>
      <c r="E1647" s="48"/>
      <c r="F1647" s="34">
        <f t="shared" si="880"/>
        <v>0</v>
      </c>
      <c r="G1647" s="34">
        <f t="shared" si="879"/>
        <v>0</v>
      </c>
      <c r="H1647" s="34"/>
      <c r="I1647" s="34"/>
      <c r="J1647" s="34"/>
      <c r="K1647" s="34">
        <f t="shared" si="881"/>
        <v>0</v>
      </c>
      <c r="L1647" s="34">
        <f t="shared" si="689"/>
        <v>0</v>
      </c>
      <c r="M1647" s="34"/>
      <c r="N1647" s="34"/>
      <c r="O1647" s="34"/>
      <c r="P1647" s="34">
        <f t="shared" si="882"/>
        <v>0</v>
      </c>
      <c r="Q1647" s="34">
        <f t="shared" si="860"/>
        <v>0</v>
      </c>
      <c r="R1647" s="34"/>
      <c r="S1647" s="34"/>
      <c r="T1647" s="34"/>
      <c r="U1647" s="37">
        <f t="shared" si="883"/>
        <v>0</v>
      </c>
      <c r="V1647" s="34">
        <f t="shared" si="861"/>
        <v>0</v>
      </c>
      <c r="W1647" s="57">
        <f t="shared" si="884"/>
        <v>0</v>
      </c>
      <c r="X1647" s="87"/>
      <c r="Y1647" s="61"/>
      <c r="Z1647" s="61"/>
      <c r="AA1647" s="35">
        <f t="shared" si="885"/>
        <v>0</v>
      </c>
    </row>
    <row r="1648" spans="1:27" ht="15" customHeight="1">
      <c r="A1648" s="58" t="s">
        <v>159</v>
      </c>
      <c r="B1648" s="59"/>
      <c r="C1648" s="48"/>
      <c r="D1648" s="48"/>
      <c r="E1648" s="48"/>
      <c r="F1648" s="34">
        <f t="shared" si="880"/>
        <v>0</v>
      </c>
      <c r="G1648" s="34">
        <f t="shared" si="879"/>
        <v>0</v>
      </c>
      <c r="H1648" s="34"/>
      <c r="I1648" s="34"/>
      <c r="J1648" s="34"/>
      <c r="K1648" s="34">
        <f t="shared" si="881"/>
        <v>0</v>
      </c>
      <c r="L1648" s="34">
        <f t="shared" si="689"/>
        <v>0</v>
      </c>
      <c r="M1648" s="34"/>
      <c r="N1648" s="34"/>
      <c r="O1648" s="34"/>
      <c r="P1648" s="34">
        <f t="shared" si="882"/>
        <v>0</v>
      </c>
      <c r="Q1648" s="34">
        <f t="shared" si="860"/>
        <v>0</v>
      </c>
      <c r="R1648" s="34"/>
      <c r="S1648" s="34"/>
      <c r="T1648" s="34"/>
      <c r="U1648" s="37">
        <f t="shared" si="883"/>
        <v>0</v>
      </c>
      <c r="V1648" s="34">
        <f t="shared" si="861"/>
        <v>0</v>
      </c>
      <c r="W1648" s="57">
        <f t="shared" si="884"/>
        <v>0</v>
      </c>
      <c r="X1648" s="87"/>
      <c r="Y1648" s="61"/>
      <c r="Z1648" s="61"/>
      <c r="AA1648" s="35">
        <f t="shared" si="885"/>
        <v>0</v>
      </c>
    </row>
    <row r="1649" spans="1:28" ht="15" customHeight="1" thickBot="1">
      <c r="A1649" s="58" t="s">
        <v>160</v>
      </c>
      <c r="B1649" s="59"/>
      <c r="C1649" s="48"/>
      <c r="D1649" s="48"/>
      <c r="E1649" s="48"/>
      <c r="F1649" s="34">
        <f t="shared" si="880"/>
        <v>0</v>
      </c>
      <c r="G1649" s="34">
        <f t="shared" si="879"/>
        <v>0</v>
      </c>
      <c r="H1649" s="34"/>
      <c r="I1649" s="34"/>
      <c r="J1649" s="34"/>
      <c r="K1649" s="34">
        <f t="shared" si="881"/>
        <v>0</v>
      </c>
      <c r="L1649" s="34">
        <f t="shared" si="689"/>
        <v>0</v>
      </c>
      <c r="M1649" s="34"/>
      <c r="N1649" s="34"/>
      <c r="O1649" s="34"/>
      <c r="P1649" s="34">
        <f t="shared" si="882"/>
        <v>0</v>
      </c>
      <c r="Q1649" s="34">
        <f t="shared" si="860"/>
        <v>0</v>
      </c>
      <c r="R1649" s="34"/>
      <c r="S1649" s="34"/>
      <c r="T1649" s="34"/>
      <c r="U1649" s="37">
        <f t="shared" si="883"/>
        <v>0</v>
      </c>
      <c r="V1649" s="34">
        <f t="shared" si="861"/>
        <v>0</v>
      </c>
      <c r="W1649" s="57">
        <f t="shared" si="884"/>
        <v>0</v>
      </c>
      <c r="X1649" s="87"/>
      <c r="Y1649" s="61"/>
      <c r="Z1649" s="61"/>
      <c r="AA1649" s="35">
        <f t="shared" si="885"/>
        <v>0</v>
      </c>
    </row>
    <row r="1650" spans="1:28" ht="15" customHeight="1">
      <c r="A1650" s="29" t="s">
        <v>1433</v>
      </c>
      <c r="B1650" s="103"/>
      <c r="C1650" s="79"/>
      <c r="D1650" s="79"/>
      <c r="E1650" s="79"/>
      <c r="F1650" s="79"/>
      <c r="G1650" s="34">
        <f t="shared" ref="G1650:G1848" si="886">F1650*Z1650</f>
        <v>0</v>
      </c>
      <c r="H1650" s="79"/>
      <c r="I1650" s="79"/>
      <c r="J1650" s="79"/>
      <c r="K1650" s="79"/>
      <c r="L1650" s="34">
        <f t="shared" ref="L1650:L1848" si="887">K1650*Z1650</f>
        <v>0</v>
      </c>
      <c r="M1650" s="79"/>
      <c r="N1650" s="79"/>
      <c r="O1650" s="79"/>
      <c r="P1650" s="79"/>
      <c r="Q1650" s="34">
        <f t="shared" ref="Q1650:Q1848" si="888">P1650*Z1650</f>
        <v>0</v>
      </c>
      <c r="R1650" s="79"/>
      <c r="S1650" s="79"/>
      <c r="T1650" s="79"/>
      <c r="U1650" s="79"/>
      <c r="V1650" s="34">
        <f t="shared" ref="V1650:V1848" si="889">U1650*Z1650</f>
        <v>0</v>
      </c>
      <c r="W1650" s="104"/>
      <c r="X1650" s="121"/>
      <c r="Y1650" s="105"/>
      <c r="Z1650" s="105"/>
      <c r="AA1650" s="47"/>
    </row>
    <row r="1651" spans="1:28" ht="15" customHeight="1">
      <c r="A1651" s="236" t="s">
        <v>1873</v>
      </c>
      <c r="B1651" s="236" t="s">
        <v>765</v>
      </c>
      <c r="C1651" s="48"/>
      <c r="D1651" s="48"/>
      <c r="E1651" s="48">
        <v>250</v>
      </c>
      <c r="F1651" s="34">
        <f t="shared" ref="F1651:F1848" si="890">SUM(C1651:E1651)</f>
        <v>250</v>
      </c>
      <c r="G1651" s="34">
        <f t="shared" ref="G1651:G1845" si="891">F1651*Z1651</f>
        <v>7500</v>
      </c>
      <c r="H1651" s="34"/>
      <c r="I1651" s="34"/>
      <c r="J1651" s="34">
        <v>250</v>
      </c>
      <c r="K1651" s="34">
        <f t="shared" ref="K1651:K1848" si="892">SUM(H1651:J1651)</f>
        <v>250</v>
      </c>
      <c r="L1651" s="34">
        <f t="shared" ref="L1651:L1845" si="893">K1651*Z1651</f>
        <v>7500</v>
      </c>
      <c r="M1651" s="34"/>
      <c r="N1651" s="34"/>
      <c r="O1651" s="34">
        <v>100</v>
      </c>
      <c r="P1651" s="34">
        <f t="shared" ref="P1651:P1848" si="894">SUM(M1651:O1651)</f>
        <v>100</v>
      </c>
      <c r="Q1651" s="34">
        <f t="shared" ref="Q1651:Q1845" si="895">P1651*Z1651</f>
        <v>3000</v>
      </c>
      <c r="R1651" s="34"/>
      <c r="S1651" s="34"/>
      <c r="T1651" s="34"/>
      <c r="U1651" s="37">
        <f t="shared" ref="U1651:U1848" si="896">SUM(R1651:T1651)</f>
        <v>0</v>
      </c>
      <c r="V1651" s="34">
        <f t="shared" ref="V1651:V1845" si="897">U1651*Z1651</f>
        <v>0</v>
      </c>
      <c r="W1651" s="57">
        <f t="shared" ref="W1651:W1848" si="898">F1651+K1651+P1651+U1651</f>
        <v>600</v>
      </c>
      <c r="X1651" s="87"/>
      <c r="Y1651" s="61"/>
      <c r="Z1651" s="238">
        <v>30</v>
      </c>
      <c r="AA1651" s="35">
        <f t="shared" ref="AA1651:AA1845" si="899">W1651*Z1651</f>
        <v>18000</v>
      </c>
      <c r="AB1651" s="33">
        <v>300</v>
      </c>
    </row>
    <row r="1652" spans="1:28" ht="15" customHeight="1">
      <c r="A1652" s="236" t="s">
        <v>1874</v>
      </c>
      <c r="B1652" s="236" t="s">
        <v>60</v>
      </c>
      <c r="C1652" s="48"/>
      <c r="D1652" s="48"/>
      <c r="E1652" s="48">
        <v>144</v>
      </c>
      <c r="F1652" s="34">
        <f t="shared" si="890"/>
        <v>144</v>
      </c>
      <c r="G1652" s="34">
        <f t="shared" ref="G1652" si="900">F1652*Z1652</f>
        <v>2448</v>
      </c>
      <c r="H1652" s="34"/>
      <c r="I1652" s="34"/>
      <c r="J1652" s="34">
        <v>144</v>
      </c>
      <c r="K1652" s="34">
        <f t="shared" si="892"/>
        <v>144</v>
      </c>
      <c r="L1652" s="34">
        <f t="shared" ref="L1652" si="901">K1652*Z1652</f>
        <v>2448</v>
      </c>
      <c r="M1652" s="34"/>
      <c r="N1652" s="34"/>
      <c r="O1652" s="34">
        <v>288</v>
      </c>
      <c r="P1652" s="34">
        <f t="shared" si="894"/>
        <v>288</v>
      </c>
      <c r="Q1652" s="34">
        <f t="shared" ref="Q1652" si="902">P1652*Z1652</f>
        <v>4896</v>
      </c>
      <c r="R1652" s="34"/>
      <c r="S1652" s="34"/>
      <c r="T1652" s="34"/>
      <c r="U1652" s="37">
        <f t="shared" si="896"/>
        <v>0</v>
      </c>
      <c r="V1652" s="34">
        <f t="shared" ref="V1652" si="903">U1652*Z1652</f>
        <v>0</v>
      </c>
      <c r="W1652" s="57">
        <f t="shared" si="898"/>
        <v>576</v>
      </c>
      <c r="X1652" s="87"/>
      <c r="Y1652" s="61"/>
      <c r="Z1652" s="238">
        <v>17</v>
      </c>
      <c r="AA1652" s="35">
        <f t="shared" ref="AA1652" si="904">W1652*Z1652</f>
        <v>9792</v>
      </c>
      <c r="AB1652" s="33">
        <v>288</v>
      </c>
    </row>
    <row r="1653" spans="1:28" ht="15" customHeight="1">
      <c r="A1653" s="236" t="s">
        <v>1875</v>
      </c>
      <c r="B1653" s="236" t="s">
        <v>60</v>
      </c>
      <c r="C1653" s="48"/>
      <c r="D1653" s="48"/>
      <c r="E1653" s="48">
        <v>144</v>
      </c>
      <c r="F1653" s="34">
        <f t="shared" ref="F1653:F1845" si="905">SUM(C1653:E1653)</f>
        <v>144</v>
      </c>
      <c r="G1653" s="34">
        <f t="shared" si="891"/>
        <v>3888</v>
      </c>
      <c r="H1653" s="34"/>
      <c r="I1653" s="34"/>
      <c r="J1653" s="34">
        <v>144</v>
      </c>
      <c r="K1653" s="34">
        <f t="shared" ref="K1653:K1845" si="906">SUM(H1653:J1653)</f>
        <v>144</v>
      </c>
      <c r="L1653" s="34">
        <f t="shared" si="893"/>
        <v>3888</v>
      </c>
      <c r="M1653" s="34"/>
      <c r="N1653" s="34"/>
      <c r="O1653" s="34">
        <v>288</v>
      </c>
      <c r="P1653" s="34">
        <f t="shared" ref="P1653:P1845" si="907">SUM(M1653:O1653)</f>
        <v>288</v>
      </c>
      <c r="Q1653" s="34">
        <f t="shared" si="895"/>
        <v>7776</v>
      </c>
      <c r="R1653" s="34"/>
      <c r="S1653" s="34"/>
      <c r="T1653" s="34"/>
      <c r="U1653" s="37">
        <f t="shared" ref="U1653:U1845" si="908">SUM(R1653:T1653)</f>
        <v>0</v>
      </c>
      <c r="V1653" s="34">
        <f t="shared" si="897"/>
        <v>0</v>
      </c>
      <c r="W1653" s="57">
        <f t="shared" ref="W1653:W1845" si="909">F1653+K1653+P1653+U1653</f>
        <v>576</v>
      </c>
      <c r="X1653" s="87"/>
      <c r="Y1653" s="61"/>
      <c r="Z1653" s="238">
        <v>27</v>
      </c>
      <c r="AA1653" s="35">
        <f t="shared" si="899"/>
        <v>15552</v>
      </c>
      <c r="AB1653" s="33">
        <v>288</v>
      </c>
    </row>
    <row r="1654" spans="1:28" ht="15" customHeight="1">
      <c r="A1654" s="236" t="s">
        <v>1876</v>
      </c>
      <c r="B1654" s="236" t="s">
        <v>60</v>
      </c>
      <c r="C1654" s="48"/>
      <c r="D1654" s="48"/>
      <c r="E1654" s="48">
        <v>144</v>
      </c>
      <c r="F1654" s="34">
        <f t="shared" si="905"/>
        <v>144</v>
      </c>
      <c r="G1654" s="34">
        <f t="shared" si="891"/>
        <v>2304</v>
      </c>
      <c r="H1654" s="34"/>
      <c r="I1654" s="34"/>
      <c r="J1654" s="34">
        <v>144</v>
      </c>
      <c r="K1654" s="34">
        <f t="shared" si="906"/>
        <v>144</v>
      </c>
      <c r="L1654" s="34">
        <f t="shared" si="893"/>
        <v>2304</v>
      </c>
      <c r="M1654" s="34"/>
      <c r="N1654" s="34"/>
      <c r="O1654" s="34">
        <v>288</v>
      </c>
      <c r="P1654" s="34">
        <f t="shared" si="907"/>
        <v>288</v>
      </c>
      <c r="Q1654" s="34">
        <f t="shared" si="895"/>
        <v>4608</v>
      </c>
      <c r="R1654" s="34"/>
      <c r="S1654" s="34"/>
      <c r="T1654" s="34"/>
      <c r="U1654" s="37">
        <f t="shared" si="908"/>
        <v>0</v>
      </c>
      <c r="V1654" s="34">
        <f t="shared" si="897"/>
        <v>0</v>
      </c>
      <c r="W1654" s="57">
        <f t="shared" si="909"/>
        <v>576</v>
      </c>
      <c r="X1654" s="87"/>
      <c r="Y1654" s="61"/>
      <c r="Z1654" s="238">
        <v>16</v>
      </c>
      <c r="AA1654" s="35">
        <f t="shared" si="899"/>
        <v>9216</v>
      </c>
      <c r="AB1654" s="33">
        <v>288</v>
      </c>
    </row>
    <row r="1655" spans="1:28" ht="15" customHeight="1">
      <c r="A1655" s="236" t="s">
        <v>1877</v>
      </c>
      <c r="B1655" s="236" t="s">
        <v>765</v>
      </c>
      <c r="C1655" s="48"/>
      <c r="D1655" s="48"/>
      <c r="E1655" s="48">
        <v>25</v>
      </c>
      <c r="F1655" s="34">
        <f t="shared" si="905"/>
        <v>25</v>
      </c>
      <c r="G1655" s="34">
        <f t="shared" si="891"/>
        <v>5000</v>
      </c>
      <c r="H1655" s="34"/>
      <c r="I1655" s="34"/>
      <c r="J1655" s="34">
        <v>50</v>
      </c>
      <c r="K1655" s="34">
        <f t="shared" si="906"/>
        <v>50</v>
      </c>
      <c r="L1655" s="34">
        <f t="shared" si="893"/>
        <v>10000</v>
      </c>
      <c r="M1655" s="34"/>
      <c r="N1655" s="34"/>
      <c r="O1655" s="34"/>
      <c r="P1655" s="34">
        <f t="shared" si="907"/>
        <v>0</v>
      </c>
      <c r="Q1655" s="34">
        <f t="shared" si="895"/>
        <v>0</v>
      </c>
      <c r="R1655" s="34"/>
      <c r="S1655" s="34"/>
      <c r="T1655" s="34"/>
      <c r="U1655" s="37">
        <f t="shared" si="908"/>
        <v>0</v>
      </c>
      <c r="V1655" s="34">
        <f t="shared" si="897"/>
        <v>0</v>
      </c>
      <c r="W1655" s="57">
        <f t="shared" si="909"/>
        <v>75</v>
      </c>
      <c r="X1655" s="87"/>
      <c r="Y1655" s="61"/>
      <c r="Z1655" s="238">
        <v>200</v>
      </c>
      <c r="AA1655" s="35">
        <f t="shared" si="899"/>
        <v>15000</v>
      </c>
      <c r="AB1655" s="33">
        <v>25</v>
      </c>
    </row>
    <row r="1656" spans="1:28" ht="15" customHeight="1">
      <c r="A1656" s="236" t="s">
        <v>1878</v>
      </c>
      <c r="B1656" s="236" t="s">
        <v>765</v>
      </c>
      <c r="C1656" s="48"/>
      <c r="D1656" s="48"/>
      <c r="E1656" s="48"/>
      <c r="F1656" s="34">
        <f t="shared" si="905"/>
        <v>0</v>
      </c>
      <c r="G1656" s="34">
        <f t="shared" si="891"/>
        <v>0</v>
      </c>
      <c r="H1656" s="34"/>
      <c r="I1656" s="34"/>
      <c r="J1656" s="34">
        <v>25</v>
      </c>
      <c r="K1656" s="34">
        <f t="shared" si="906"/>
        <v>25</v>
      </c>
      <c r="L1656" s="34">
        <f t="shared" si="893"/>
        <v>2250</v>
      </c>
      <c r="M1656" s="34"/>
      <c r="N1656" s="34"/>
      <c r="O1656" s="34">
        <v>10</v>
      </c>
      <c r="P1656" s="34">
        <f t="shared" si="907"/>
        <v>10</v>
      </c>
      <c r="Q1656" s="34">
        <f t="shared" si="895"/>
        <v>900</v>
      </c>
      <c r="R1656" s="34"/>
      <c r="S1656" s="34"/>
      <c r="T1656" s="34"/>
      <c r="U1656" s="37">
        <f t="shared" si="908"/>
        <v>0</v>
      </c>
      <c r="V1656" s="34">
        <f t="shared" si="897"/>
        <v>0</v>
      </c>
      <c r="W1656" s="57">
        <f t="shared" si="909"/>
        <v>35</v>
      </c>
      <c r="X1656" s="87"/>
      <c r="Y1656" s="61"/>
      <c r="Z1656" s="238">
        <v>90</v>
      </c>
      <c r="AA1656" s="35">
        <f t="shared" si="899"/>
        <v>3150</v>
      </c>
      <c r="AB1656" s="33">
        <v>25</v>
      </c>
    </row>
    <row r="1657" spans="1:28" ht="15" customHeight="1">
      <c r="A1657" s="236" t="s">
        <v>1879</v>
      </c>
      <c r="B1657" s="236" t="s">
        <v>765</v>
      </c>
      <c r="C1657" s="48"/>
      <c r="D1657" s="48"/>
      <c r="E1657" s="48"/>
      <c r="F1657" s="34">
        <f t="shared" ref="F1657:F1720" si="910">SUM(C1657:E1657)</f>
        <v>0</v>
      </c>
      <c r="G1657" s="34">
        <f t="shared" ref="G1657:G1720" si="911">F1657*Z1657</f>
        <v>0</v>
      </c>
      <c r="H1657" s="34"/>
      <c r="I1657" s="34"/>
      <c r="J1657" s="34">
        <v>25</v>
      </c>
      <c r="K1657" s="34">
        <f t="shared" ref="K1657:K1720" si="912">SUM(H1657:J1657)</f>
        <v>25</v>
      </c>
      <c r="L1657" s="34">
        <f t="shared" ref="L1657:L1720" si="913">K1657*Z1657</f>
        <v>2500</v>
      </c>
      <c r="M1657" s="34"/>
      <c r="N1657" s="34"/>
      <c r="O1657" s="34">
        <v>10</v>
      </c>
      <c r="P1657" s="34">
        <f t="shared" ref="P1657:P1720" si="914">SUM(M1657:O1657)</f>
        <v>10</v>
      </c>
      <c r="Q1657" s="34">
        <f t="shared" ref="Q1657:Q1720" si="915">P1657*Z1657</f>
        <v>1000</v>
      </c>
      <c r="R1657" s="34"/>
      <c r="S1657" s="34"/>
      <c r="T1657" s="34"/>
      <c r="U1657" s="37">
        <f t="shared" ref="U1657:U1720" si="916">SUM(R1657:T1657)</f>
        <v>0</v>
      </c>
      <c r="V1657" s="34">
        <f t="shared" ref="V1657:V1720" si="917">U1657*Z1657</f>
        <v>0</v>
      </c>
      <c r="W1657" s="57">
        <f t="shared" ref="W1657:W1720" si="918">F1657+K1657+P1657+U1657</f>
        <v>35</v>
      </c>
      <c r="X1657" s="87"/>
      <c r="Y1657" s="61"/>
      <c r="Z1657" s="238">
        <v>100</v>
      </c>
      <c r="AA1657" s="35">
        <f t="shared" ref="AA1657:AA1720" si="919">W1657*Z1657</f>
        <v>3500</v>
      </c>
      <c r="AB1657" s="33">
        <v>25</v>
      </c>
    </row>
    <row r="1658" spans="1:28" ht="15" customHeight="1">
      <c r="A1658" s="236" t="s">
        <v>1880</v>
      </c>
      <c r="B1658" s="236" t="s">
        <v>60</v>
      </c>
      <c r="C1658" s="48"/>
      <c r="D1658" s="48"/>
      <c r="E1658" s="48"/>
      <c r="F1658" s="34">
        <f t="shared" si="910"/>
        <v>0</v>
      </c>
      <c r="G1658" s="34">
        <f t="shared" si="911"/>
        <v>0</v>
      </c>
      <c r="H1658" s="34"/>
      <c r="I1658" s="34"/>
      <c r="J1658" s="34">
        <v>25</v>
      </c>
      <c r="K1658" s="34">
        <f t="shared" si="912"/>
        <v>25</v>
      </c>
      <c r="L1658" s="34">
        <f t="shared" si="913"/>
        <v>2500</v>
      </c>
      <c r="M1658" s="34"/>
      <c r="N1658" s="34"/>
      <c r="O1658" s="34">
        <v>50</v>
      </c>
      <c r="P1658" s="34">
        <f t="shared" si="914"/>
        <v>50</v>
      </c>
      <c r="Q1658" s="34">
        <f t="shared" si="915"/>
        <v>5000</v>
      </c>
      <c r="R1658" s="34"/>
      <c r="S1658" s="34"/>
      <c r="T1658" s="34"/>
      <c r="U1658" s="37">
        <f t="shared" si="916"/>
        <v>0</v>
      </c>
      <c r="V1658" s="34">
        <f t="shared" si="917"/>
        <v>0</v>
      </c>
      <c r="W1658" s="57">
        <f t="shared" si="918"/>
        <v>75</v>
      </c>
      <c r="X1658" s="87"/>
      <c r="Y1658" s="61"/>
      <c r="Z1658" s="238">
        <v>100</v>
      </c>
      <c r="AA1658" s="35">
        <f t="shared" si="919"/>
        <v>7500</v>
      </c>
      <c r="AB1658" s="33">
        <v>25</v>
      </c>
    </row>
    <row r="1659" spans="1:28" ht="15" customHeight="1">
      <c r="A1659" s="236" t="s">
        <v>1881</v>
      </c>
      <c r="B1659" s="236" t="s">
        <v>60</v>
      </c>
      <c r="C1659" s="48"/>
      <c r="D1659" s="48"/>
      <c r="E1659" s="48"/>
      <c r="F1659" s="34">
        <f t="shared" si="910"/>
        <v>0</v>
      </c>
      <c r="G1659" s="34">
        <f t="shared" si="911"/>
        <v>0</v>
      </c>
      <c r="H1659" s="34"/>
      <c r="I1659" s="34"/>
      <c r="J1659" s="34">
        <v>25</v>
      </c>
      <c r="K1659" s="34">
        <f t="shared" si="912"/>
        <v>25</v>
      </c>
      <c r="L1659" s="34">
        <f t="shared" si="913"/>
        <v>2500</v>
      </c>
      <c r="M1659" s="34"/>
      <c r="N1659" s="34"/>
      <c r="O1659" s="34">
        <v>50</v>
      </c>
      <c r="P1659" s="34">
        <f t="shared" si="914"/>
        <v>50</v>
      </c>
      <c r="Q1659" s="34">
        <f t="shared" si="915"/>
        <v>5000</v>
      </c>
      <c r="R1659" s="34"/>
      <c r="S1659" s="34"/>
      <c r="T1659" s="34"/>
      <c r="U1659" s="37">
        <f t="shared" si="916"/>
        <v>0</v>
      </c>
      <c r="V1659" s="34">
        <f t="shared" si="917"/>
        <v>0</v>
      </c>
      <c r="W1659" s="57">
        <f t="shared" si="918"/>
        <v>75</v>
      </c>
      <c r="X1659" s="87"/>
      <c r="Y1659" s="61"/>
      <c r="Z1659" s="238">
        <v>100</v>
      </c>
      <c r="AA1659" s="35">
        <f t="shared" si="919"/>
        <v>7500</v>
      </c>
      <c r="AB1659" s="33">
        <v>25</v>
      </c>
    </row>
    <row r="1660" spans="1:28" ht="15" customHeight="1">
      <c r="A1660" s="236" t="s">
        <v>1882</v>
      </c>
      <c r="B1660" s="236" t="s">
        <v>60</v>
      </c>
      <c r="C1660" s="78"/>
      <c r="D1660" s="78"/>
      <c r="E1660" s="48">
        <v>25</v>
      </c>
      <c r="F1660" s="34">
        <f t="shared" si="910"/>
        <v>25</v>
      </c>
      <c r="G1660" s="34">
        <f t="shared" si="911"/>
        <v>2600</v>
      </c>
      <c r="H1660" s="44"/>
      <c r="I1660" s="44"/>
      <c r="J1660" s="34">
        <v>10</v>
      </c>
      <c r="K1660" s="34">
        <f t="shared" si="912"/>
        <v>10</v>
      </c>
      <c r="L1660" s="34">
        <f t="shared" si="913"/>
        <v>1040</v>
      </c>
      <c r="M1660" s="44"/>
      <c r="N1660" s="44"/>
      <c r="O1660" s="34"/>
      <c r="P1660" s="34">
        <f t="shared" si="914"/>
        <v>0</v>
      </c>
      <c r="Q1660" s="34">
        <f t="shared" si="915"/>
        <v>0</v>
      </c>
      <c r="R1660" s="44"/>
      <c r="S1660" s="44"/>
      <c r="T1660" s="44"/>
      <c r="U1660" s="37">
        <f t="shared" si="916"/>
        <v>0</v>
      </c>
      <c r="V1660" s="34">
        <f t="shared" si="917"/>
        <v>0</v>
      </c>
      <c r="W1660" s="57">
        <f t="shared" si="918"/>
        <v>35</v>
      </c>
      <c r="X1660" s="88"/>
      <c r="Y1660" s="64"/>
      <c r="Z1660" s="238">
        <v>104</v>
      </c>
      <c r="AA1660" s="35">
        <f t="shared" si="919"/>
        <v>3640</v>
      </c>
      <c r="AB1660" s="33">
        <v>25</v>
      </c>
    </row>
    <row r="1661" spans="1:28" ht="15" customHeight="1">
      <c r="A1661" s="236" t="s">
        <v>1883</v>
      </c>
      <c r="B1661" s="236" t="s">
        <v>765</v>
      </c>
      <c r="C1661" s="78"/>
      <c r="D1661" s="78"/>
      <c r="E1661" s="48">
        <v>300</v>
      </c>
      <c r="F1661" s="34">
        <f t="shared" si="910"/>
        <v>300</v>
      </c>
      <c r="G1661" s="34">
        <f t="shared" si="911"/>
        <v>53700</v>
      </c>
      <c r="H1661" s="44"/>
      <c r="I1661" s="44"/>
      <c r="J1661" s="34">
        <v>300</v>
      </c>
      <c r="K1661" s="34">
        <f t="shared" si="912"/>
        <v>300</v>
      </c>
      <c r="L1661" s="34">
        <f t="shared" si="913"/>
        <v>53700</v>
      </c>
      <c r="M1661" s="44"/>
      <c r="N1661" s="44"/>
      <c r="O1661" s="34"/>
      <c r="P1661" s="34">
        <f t="shared" si="914"/>
        <v>0</v>
      </c>
      <c r="Q1661" s="34">
        <f t="shared" si="915"/>
        <v>0</v>
      </c>
      <c r="R1661" s="44"/>
      <c r="S1661" s="44"/>
      <c r="T1661" s="44"/>
      <c r="U1661" s="37">
        <f t="shared" si="916"/>
        <v>0</v>
      </c>
      <c r="V1661" s="34">
        <f t="shared" si="917"/>
        <v>0</v>
      </c>
      <c r="W1661" s="57">
        <f t="shared" si="918"/>
        <v>600</v>
      </c>
      <c r="X1661" s="88"/>
      <c r="Y1661" s="64"/>
      <c r="Z1661" s="238">
        <v>179</v>
      </c>
      <c r="AA1661" s="35">
        <f t="shared" si="919"/>
        <v>107400</v>
      </c>
      <c r="AB1661" s="33">
        <v>300</v>
      </c>
    </row>
    <row r="1662" spans="1:28" ht="15" customHeight="1">
      <c r="A1662" s="236" t="s">
        <v>1884</v>
      </c>
      <c r="B1662" s="236" t="s">
        <v>765</v>
      </c>
      <c r="C1662" s="78"/>
      <c r="D1662" s="78"/>
      <c r="E1662" s="48">
        <v>300</v>
      </c>
      <c r="F1662" s="34">
        <f t="shared" si="910"/>
        <v>300</v>
      </c>
      <c r="G1662" s="34">
        <f t="shared" si="911"/>
        <v>40800</v>
      </c>
      <c r="H1662" s="44"/>
      <c r="I1662" s="44"/>
      <c r="J1662" s="34">
        <v>300</v>
      </c>
      <c r="K1662" s="34">
        <f t="shared" si="912"/>
        <v>300</v>
      </c>
      <c r="L1662" s="34">
        <f t="shared" si="913"/>
        <v>40800</v>
      </c>
      <c r="M1662" s="44"/>
      <c r="N1662" s="44"/>
      <c r="O1662" s="34"/>
      <c r="P1662" s="34">
        <f t="shared" si="914"/>
        <v>0</v>
      </c>
      <c r="Q1662" s="34">
        <f t="shared" si="915"/>
        <v>0</v>
      </c>
      <c r="R1662" s="44"/>
      <c r="S1662" s="44"/>
      <c r="T1662" s="44"/>
      <c r="U1662" s="37">
        <f t="shared" si="916"/>
        <v>0</v>
      </c>
      <c r="V1662" s="34">
        <f t="shared" si="917"/>
        <v>0</v>
      </c>
      <c r="W1662" s="57">
        <f t="shared" si="918"/>
        <v>600</v>
      </c>
      <c r="X1662" s="88"/>
      <c r="Y1662" s="64"/>
      <c r="Z1662" s="238">
        <v>136</v>
      </c>
      <c r="AA1662" s="35">
        <f t="shared" si="919"/>
        <v>81600</v>
      </c>
      <c r="AB1662" s="33">
        <v>300</v>
      </c>
    </row>
    <row r="1663" spans="1:28" ht="15" customHeight="1">
      <c r="A1663" s="236" t="s">
        <v>1885</v>
      </c>
      <c r="B1663" s="236" t="s">
        <v>60</v>
      </c>
      <c r="C1663" s="48"/>
      <c r="D1663" s="48"/>
      <c r="E1663" s="48">
        <v>144</v>
      </c>
      <c r="F1663" s="34">
        <f t="shared" si="910"/>
        <v>144</v>
      </c>
      <c r="G1663" s="34">
        <f t="shared" si="911"/>
        <v>3600</v>
      </c>
      <c r="H1663" s="34"/>
      <c r="I1663" s="34"/>
      <c r="J1663" s="34">
        <v>432</v>
      </c>
      <c r="K1663" s="34">
        <f t="shared" si="912"/>
        <v>432</v>
      </c>
      <c r="L1663" s="34">
        <f t="shared" si="913"/>
        <v>10800</v>
      </c>
      <c r="M1663" s="34"/>
      <c r="N1663" s="34"/>
      <c r="O1663" s="34"/>
      <c r="P1663" s="34">
        <f t="shared" si="914"/>
        <v>0</v>
      </c>
      <c r="Q1663" s="34">
        <f t="shared" si="915"/>
        <v>0</v>
      </c>
      <c r="R1663" s="34"/>
      <c r="S1663" s="34"/>
      <c r="T1663" s="34"/>
      <c r="U1663" s="37">
        <f t="shared" si="916"/>
        <v>0</v>
      </c>
      <c r="V1663" s="34">
        <f t="shared" si="917"/>
        <v>0</v>
      </c>
      <c r="W1663" s="57">
        <f t="shared" si="918"/>
        <v>576</v>
      </c>
      <c r="X1663" s="87"/>
      <c r="Y1663" s="61"/>
      <c r="Z1663" s="238">
        <v>25</v>
      </c>
      <c r="AA1663" s="35">
        <f t="shared" si="919"/>
        <v>14400</v>
      </c>
      <c r="AB1663" s="33">
        <v>288</v>
      </c>
    </row>
    <row r="1664" spans="1:28" ht="15" customHeight="1">
      <c r="A1664" s="236" t="s">
        <v>1886</v>
      </c>
      <c r="B1664" s="236" t="s">
        <v>60</v>
      </c>
      <c r="C1664" s="48"/>
      <c r="D1664" s="48"/>
      <c r="E1664" s="48">
        <v>432</v>
      </c>
      <c r="F1664" s="34">
        <f t="shared" si="910"/>
        <v>432</v>
      </c>
      <c r="G1664" s="34">
        <f t="shared" si="911"/>
        <v>8640</v>
      </c>
      <c r="H1664" s="34"/>
      <c r="I1664" s="34"/>
      <c r="J1664" s="34">
        <v>432</v>
      </c>
      <c r="K1664" s="34">
        <f t="shared" si="912"/>
        <v>432</v>
      </c>
      <c r="L1664" s="34">
        <f t="shared" si="913"/>
        <v>8640</v>
      </c>
      <c r="M1664" s="34"/>
      <c r="N1664" s="34"/>
      <c r="O1664" s="34"/>
      <c r="P1664" s="34">
        <f t="shared" si="914"/>
        <v>0</v>
      </c>
      <c r="Q1664" s="34">
        <f t="shared" si="915"/>
        <v>0</v>
      </c>
      <c r="R1664" s="34"/>
      <c r="S1664" s="34"/>
      <c r="T1664" s="34"/>
      <c r="U1664" s="37">
        <f t="shared" si="916"/>
        <v>0</v>
      </c>
      <c r="V1664" s="34">
        <f t="shared" si="917"/>
        <v>0</v>
      </c>
      <c r="W1664" s="57">
        <f t="shared" si="918"/>
        <v>864</v>
      </c>
      <c r="X1664" s="87"/>
      <c r="Y1664" s="61"/>
      <c r="Z1664" s="238">
        <v>20</v>
      </c>
      <c r="AA1664" s="35">
        <f t="shared" si="919"/>
        <v>17280</v>
      </c>
      <c r="AB1664" s="33">
        <v>288</v>
      </c>
    </row>
    <row r="1665" spans="1:28" ht="15" customHeight="1">
      <c r="A1665" s="236" t="s">
        <v>1887</v>
      </c>
      <c r="B1665" s="236" t="s">
        <v>60</v>
      </c>
      <c r="C1665" s="48"/>
      <c r="D1665" s="48"/>
      <c r="E1665" s="48">
        <v>432</v>
      </c>
      <c r="F1665" s="34">
        <f t="shared" si="910"/>
        <v>432</v>
      </c>
      <c r="G1665" s="34">
        <f t="shared" si="911"/>
        <v>8208</v>
      </c>
      <c r="H1665" s="34"/>
      <c r="I1665" s="34"/>
      <c r="J1665" s="34">
        <v>432</v>
      </c>
      <c r="K1665" s="34">
        <f t="shared" si="912"/>
        <v>432</v>
      </c>
      <c r="L1665" s="34">
        <f t="shared" si="913"/>
        <v>8208</v>
      </c>
      <c r="M1665" s="34"/>
      <c r="N1665" s="34"/>
      <c r="O1665" s="34"/>
      <c r="P1665" s="34">
        <f t="shared" si="914"/>
        <v>0</v>
      </c>
      <c r="Q1665" s="34">
        <f t="shared" si="915"/>
        <v>0</v>
      </c>
      <c r="R1665" s="34"/>
      <c r="S1665" s="34"/>
      <c r="T1665" s="34"/>
      <c r="U1665" s="37">
        <f t="shared" si="916"/>
        <v>0</v>
      </c>
      <c r="V1665" s="34">
        <f t="shared" si="917"/>
        <v>0</v>
      </c>
      <c r="W1665" s="57">
        <f t="shared" si="918"/>
        <v>864</v>
      </c>
      <c r="X1665" s="87"/>
      <c r="Y1665" s="61"/>
      <c r="Z1665" s="238">
        <v>19</v>
      </c>
      <c r="AA1665" s="35">
        <f t="shared" si="919"/>
        <v>16416</v>
      </c>
      <c r="AB1665" s="33">
        <v>288</v>
      </c>
    </row>
    <row r="1666" spans="1:28" ht="15" customHeight="1">
      <c r="A1666" s="236" t="s">
        <v>1481</v>
      </c>
      <c r="B1666" s="236" t="s">
        <v>765</v>
      </c>
      <c r="C1666" s="48"/>
      <c r="D1666" s="48"/>
      <c r="E1666" s="48"/>
      <c r="F1666" s="34">
        <f t="shared" si="910"/>
        <v>0</v>
      </c>
      <c r="G1666" s="34">
        <f t="shared" si="911"/>
        <v>0</v>
      </c>
      <c r="H1666" s="34"/>
      <c r="I1666" s="34"/>
      <c r="J1666" s="34">
        <v>35</v>
      </c>
      <c r="K1666" s="34">
        <f t="shared" si="912"/>
        <v>35</v>
      </c>
      <c r="L1666" s="34">
        <f t="shared" si="913"/>
        <v>4900</v>
      </c>
      <c r="M1666" s="34"/>
      <c r="N1666" s="34"/>
      <c r="O1666" s="34"/>
      <c r="P1666" s="34">
        <f t="shared" si="914"/>
        <v>0</v>
      </c>
      <c r="Q1666" s="34">
        <f t="shared" si="915"/>
        <v>0</v>
      </c>
      <c r="R1666" s="34"/>
      <c r="S1666" s="34"/>
      <c r="T1666" s="34"/>
      <c r="U1666" s="37">
        <f t="shared" si="916"/>
        <v>0</v>
      </c>
      <c r="V1666" s="34">
        <f t="shared" si="917"/>
        <v>0</v>
      </c>
      <c r="W1666" s="57">
        <f t="shared" si="918"/>
        <v>35</v>
      </c>
      <c r="X1666" s="87"/>
      <c r="Y1666" s="61"/>
      <c r="Z1666" s="238">
        <v>140</v>
      </c>
      <c r="AA1666" s="35">
        <f t="shared" si="919"/>
        <v>4900</v>
      </c>
      <c r="AB1666" s="33">
        <v>25</v>
      </c>
    </row>
    <row r="1667" spans="1:28" ht="15" customHeight="1">
      <c r="A1667" s="236" t="s">
        <v>1888</v>
      </c>
      <c r="B1667" s="236" t="s">
        <v>1441</v>
      </c>
      <c r="C1667" s="48"/>
      <c r="D1667" s="48"/>
      <c r="E1667" s="48"/>
      <c r="F1667" s="34">
        <f t="shared" si="910"/>
        <v>0</v>
      </c>
      <c r="G1667" s="34">
        <f t="shared" si="911"/>
        <v>0</v>
      </c>
      <c r="H1667" s="34"/>
      <c r="I1667" s="34"/>
      <c r="J1667" s="34">
        <v>10</v>
      </c>
      <c r="K1667" s="34">
        <f t="shared" si="912"/>
        <v>10</v>
      </c>
      <c r="L1667" s="34">
        <f t="shared" si="913"/>
        <v>600</v>
      </c>
      <c r="M1667" s="34"/>
      <c r="N1667" s="34"/>
      <c r="O1667" s="34">
        <v>10</v>
      </c>
      <c r="P1667" s="34">
        <f t="shared" si="914"/>
        <v>10</v>
      </c>
      <c r="Q1667" s="34">
        <f t="shared" si="915"/>
        <v>600</v>
      </c>
      <c r="R1667" s="34"/>
      <c r="S1667" s="34"/>
      <c r="T1667" s="34"/>
      <c r="U1667" s="37">
        <f t="shared" si="916"/>
        <v>0</v>
      </c>
      <c r="V1667" s="34">
        <f t="shared" si="917"/>
        <v>0</v>
      </c>
      <c r="W1667" s="57">
        <f t="shared" si="918"/>
        <v>20</v>
      </c>
      <c r="X1667" s="87"/>
      <c r="Y1667" s="61"/>
      <c r="Z1667" s="238">
        <v>60</v>
      </c>
      <c r="AA1667" s="35">
        <f t="shared" si="919"/>
        <v>1200</v>
      </c>
      <c r="AB1667" s="33">
        <v>10</v>
      </c>
    </row>
    <row r="1668" spans="1:28" ht="15" customHeight="1">
      <c r="A1668" s="236" t="s">
        <v>1889</v>
      </c>
      <c r="B1668" s="236" t="s">
        <v>1441</v>
      </c>
      <c r="C1668" s="78"/>
      <c r="D1668" s="78"/>
      <c r="E1668" s="78"/>
      <c r="F1668" s="34">
        <f t="shared" si="910"/>
        <v>0</v>
      </c>
      <c r="G1668" s="34">
        <f t="shared" si="911"/>
        <v>0</v>
      </c>
      <c r="H1668" s="44"/>
      <c r="I1668" s="44"/>
      <c r="J1668" s="44">
        <v>10</v>
      </c>
      <c r="K1668" s="34">
        <f t="shared" si="912"/>
        <v>10</v>
      </c>
      <c r="L1668" s="34">
        <f t="shared" si="913"/>
        <v>600</v>
      </c>
      <c r="M1668" s="44"/>
      <c r="N1668" s="44"/>
      <c r="O1668" s="44">
        <v>10</v>
      </c>
      <c r="P1668" s="34">
        <f t="shared" si="914"/>
        <v>10</v>
      </c>
      <c r="Q1668" s="34">
        <f t="shared" si="915"/>
        <v>600</v>
      </c>
      <c r="R1668" s="44"/>
      <c r="S1668" s="44"/>
      <c r="T1668" s="44"/>
      <c r="U1668" s="37">
        <f t="shared" si="916"/>
        <v>0</v>
      </c>
      <c r="V1668" s="34">
        <f t="shared" si="917"/>
        <v>0</v>
      </c>
      <c r="W1668" s="57">
        <f t="shared" si="918"/>
        <v>20</v>
      </c>
      <c r="X1668" s="88"/>
      <c r="Y1668" s="64"/>
      <c r="Z1668" s="238">
        <v>60</v>
      </c>
      <c r="AA1668" s="35">
        <f t="shared" si="919"/>
        <v>1200</v>
      </c>
      <c r="AB1668" s="33">
        <v>10</v>
      </c>
    </row>
    <row r="1669" spans="1:28" ht="15" customHeight="1">
      <c r="A1669" s="236" t="s">
        <v>1890</v>
      </c>
      <c r="B1669" s="236" t="s">
        <v>765</v>
      </c>
      <c r="C1669" s="48"/>
      <c r="D1669" s="48"/>
      <c r="E1669" s="48">
        <v>100</v>
      </c>
      <c r="F1669" s="34">
        <f t="shared" si="910"/>
        <v>100</v>
      </c>
      <c r="G1669" s="34">
        <f t="shared" si="911"/>
        <v>28000</v>
      </c>
      <c r="H1669" s="34"/>
      <c r="I1669" s="34"/>
      <c r="J1669" s="34">
        <v>200</v>
      </c>
      <c r="K1669" s="34">
        <f t="shared" si="912"/>
        <v>200</v>
      </c>
      <c r="L1669" s="34">
        <f t="shared" si="913"/>
        <v>56000</v>
      </c>
      <c r="M1669" s="34"/>
      <c r="N1669" s="34"/>
      <c r="O1669" s="34">
        <v>300</v>
      </c>
      <c r="P1669" s="34">
        <f t="shared" si="914"/>
        <v>300</v>
      </c>
      <c r="Q1669" s="34">
        <f t="shared" si="915"/>
        <v>84000</v>
      </c>
      <c r="R1669" s="34"/>
      <c r="S1669" s="34"/>
      <c r="T1669" s="34"/>
      <c r="U1669" s="37">
        <f t="shared" si="916"/>
        <v>0</v>
      </c>
      <c r="V1669" s="34">
        <f t="shared" si="917"/>
        <v>0</v>
      </c>
      <c r="W1669" s="57">
        <f t="shared" si="918"/>
        <v>600</v>
      </c>
      <c r="X1669" s="87"/>
      <c r="Y1669" s="61"/>
      <c r="Z1669" s="238">
        <v>280</v>
      </c>
      <c r="AA1669" s="35">
        <f t="shared" si="919"/>
        <v>168000</v>
      </c>
      <c r="AB1669" s="33">
        <v>300</v>
      </c>
    </row>
    <row r="1670" spans="1:28" ht="15" customHeight="1">
      <c r="A1670" s="236" t="s">
        <v>1891</v>
      </c>
      <c r="B1670" s="236" t="s">
        <v>765</v>
      </c>
      <c r="C1670" s="48"/>
      <c r="D1670" s="48"/>
      <c r="E1670" s="48">
        <v>100</v>
      </c>
      <c r="F1670" s="34">
        <f t="shared" si="910"/>
        <v>100</v>
      </c>
      <c r="G1670" s="34">
        <f t="shared" si="911"/>
        <v>18000</v>
      </c>
      <c r="H1670" s="34"/>
      <c r="I1670" s="34"/>
      <c r="J1670" s="34">
        <v>200</v>
      </c>
      <c r="K1670" s="34">
        <f t="shared" si="912"/>
        <v>200</v>
      </c>
      <c r="L1670" s="34">
        <f t="shared" si="913"/>
        <v>36000</v>
      </c>
      <c r="M1670" s="34"/>
      <c r="N1670" s="34"/>
      <c r="O1670" s="34">
        <v>300</v>
      </c>
      <c r="P1670" s="34">
        <f t="shared" si="914"/>
        <v>300</v>
      </c>
      <c r="Q1670" s="34">
        <f t="shared" si="915"/>
        <v>54000</v>
      </c>
      <c r="R1670" s="34"/>
      <c r="S1670" s="34"/>
      <c r="T1670" s="34"/>
      <c r="U1670" s="37">
        <f t="shared" si="916"/>
        <v>0</v>
      </c>
      <c r="V1670" s="34">
        <f t="shared" si="917"/>
        <v>0</v>
      </c>
      <c r="W1670" s="57">
        <f t="shared" si="918"/>
        <v>600</v>
      </c>
      <c r="X1670" s="87"/>
      <c r="Y1670" s="61"/>
      <c r="Z1670" s="238">
        <v>180</v>
      </c>
      <c r="AA1670" s="35">
        <f t="shared" si="919"/>
        <v>108000</v>
      </c>
      <c r="AB1670" s="33">
        <v>300</v>
      </c>
    </row>
    <row r="1671" spans="1:28" ht="15" customHeight="1">
      <c r="A1671" s="236" t="s">
        <v>1892</v>
      </c>
      <c r="B1671" s="236" t="s">
        <v>60</v>
      </c>
      <c r="C1671" s="48"/>
      <c r="D1671" s="48"/>
      <c r="E1671" s="48">
        <v>144</v>
      </c>
      <c r="F1671" s="34">
        <f t="shared" si="910"/>
        <v>144</v>
      </c>
      <c r="G1671" s="34">
        <f t="shared" si="911"/>
        <v>4608</v>
      </c>
      <c r="H1671" s="34"/>
      <c r="I1671" s="34"/>
      <c r="J1671" s="34"/>
      <c r="K1671" s="34">
        <f t="shared" si="912"/>
        <v>0</v>
      </c>
      <c r="L1671" s="34">
        <f t="shared" si="913"/>
        <v>0</v>
      </c>
      <c r="M1671" s="34"/>
      <c r="N1671" s="34"/>
      <c r="O1671" s="34">
        <v>288</v>
      </c>
      <c r="P1671" s="34">
        <f t="shared" si="914"/>
        <v>288</v>
      </c>
      <c r="Q1671" s="34">
        <f t="shared" si="915"/>
        <v>9216</v>
      </c>
      <c r="R1671" s="34"/>
      <c r="S1671" s="34"/>
      <c r="T1671" s="34"/>
      <c r="U1671" s="37">
        <f t="shared" si="916"/>
        <v>0</v>
      </c>
      <c r="V1671" s="34">
        <f t="shared" si="917"/>
        <v>0</v>
      </c>
      <c r="W1671" s="57">
        <f t="shared" si="918"/>
        <v>432</v>
      </c>
      <c r="X1671" s="87"/>
      <c r="Y1671" s="61"/>
      <c r="Z1671" s="238">
        <v>32</v>
      </c>
      <c r="AA1671" s="35">
        <f t="shared" si="919"/>
        <v>13824</v>
      </c>
      <c r="AB1671" s="33">
        <v>288</v>
      </c>
    </row>
    <row r="1672" spans="1:28" ht="15" customHeight="1">
      <c r="A1672" s="236" t="s">
        <v>1893</v>
      </c>
      <c r="B1672" s="236" t="s">
        <v>60</v>
      </c>
      <c r="C1672" s="48"/>
      <c r="D1672" s="48"/>
      <c r="E1672" s="48">
        <v>144</v>
      </c>
      <c r="F1672" s="34">
        <f t="shared" si="910"/>
        <v>144</v>
      </c>
      <c r="G1672" s="34">
        <f t="shared" si="911"/>
        <v>3888</v>
      </c>
      <c r="H1672" s="34"/>
      <c r="I1672" s="34"/>
      <c r="J1672" s="34"/>
      <c r="K1672" s="34">
        <f t="shared" si="912"/>
        <v>0</v>
      </c>
      <c r="L1672" s="34">
        <f t="shared" si="913"/>
        <v>0</v>
      </c>
      <c r="M1672" s="34"/>
      <c r="N1672" s="34"/>
      <c r="O1672" s="34">
        <v>288</v>
      </c>
      <c r="P1672" s="34">
        <f t="shared" si="914"/>
        <v>288</v>
      </c>
      <c r="Q1672" s="34">
        <f t="shared" si="915"/>
        <v>7776</v>
      </c>
      <c r="R1672" s="34"/>
      <c r="S1672" s="34"/>
      <c r="T1672" s="34"/>
      <c r="U1672" s="37">
        <f t="shared" si="916"/>
        <v>0</v>
      </c>
      <c r="V1672" s="34">
        <f t="shared" si="917"/>
        <v>0</v>
      </c>
      <c r="W1672" s="57">
        <f t="shared" si="918"/>
        <v>432</v>
      </c>
      <c r="X1672" s="87"/>
      <c r="Y1672" s="61"/>
      <c r="Z1672" s="238">
        <v>27</v>
      </c>
      <c r="AA1672" s="35">
        <f t="shared" si="919"/>
        <v>11664</v>
      </c>
      <c r="AB1672" s="33">
        <v>288</v>
      </c>
    </row>
    <row r="1673" spans="1:28" ht="15" customHeight="1">
      <c r="A1673" s="236" t="s">
        <v>1894</v>
      </c>
      <c r="B1673" s="236" t="s">
        <v>60</v>
      </c>
      <c r="C1673" s="48"/>
      <c r="D1673" s="48"/>
      <c r="E1673" s="48">
        <v>144</v>
      </c>
      <c r="F1673" s="34">
        <f t="shared" si="910"/>
        <v>144</v>
      </c>
      <c r="G1673" s="34">
        <f t="shared" si="911"/>
        <v>3168</v>
      </c>
      <c r="H1673" s="34"/>
      <c r="I1673" s="34"/>
      <c r="J1673" s="34"/>
      <c r="K1673" s="34">
        <f t="shared" si="912"/>
        <v>0</v>
      </c>
      <c r="L1673" s="34">
        <f t="shared" si="913"/>
        <v>0</v>
      </c>
      <c r="M1673" s="34"/>
      <c r="N1673" s="34"/>
      <c r="O1673" s="34">
        <v>288</v>
      </c>
      <c r="P1673" s="34">
        <f t="shared" si="914"/>
        <v>288</v>
      </c>
      <c r="Q1673" s="34">
        <f t="shared" si="915"/>
        <v>6336</v>
      </c>
      <c r="R1673" s="34"/>
      <c r="S1673" s="34"/>
      <c r="T1673" s="34"/>
      <c r="U1673" s="37">
        <f t="shared" si="916"/>
        <v>0</v>
      </c>
      <c r="V1673" s="34">
        <f t="shared" si="917"/>
        <v>0</v>
      </c>
      <c r="W1673" s="57">
        <f t="shared" si="918"/>
        <v>432</v>
      </c>
      <c r="X1673" s="87"/>
      <c r="Y1673" s="61"/>
      <c r="Z1673" s="238">
        <v>22</v>
      </c>
      <c r="AA1673" s="35">
        <f t="shared" si="919"/>
        <v>9504</v>
      </c>
      <c r="AB1673" s="33">
        <v>288</v>
      </c>
    </row>
    <row r="1674" spans="1:28" ht="15" customHeight="1">
      <c r="A1674" s="236" t="s">
        <v>1895</v>
      </c>
      <c r="B1674" s="236" t="s">
        <v>765</v>
      </c>
      <c r="C1674" s="48"/>
      <c r="D1674" s="48"/>
      <c r="E1674" s="48"/>
      <c r="F1674" s="34">
        <f t="shared" si="910"/>
        <v>0</v>
      </c>
      <c r="G1674" s="34">
        <f t="shared" si="911"/>
        <v>0</v>
      </c>
      <c r="H1674" s="34"/>
      <c r="I1674" s="34"/>
      <c r="J1674" s="34"/>
      <c r="K1674" s="34">
        <f t="shared" si="912"/>
        <v>0</v>
      </c>
      <c r="L1674" s="34">
        <f t="shared" si="913"/>
        <v>0</v>
      </c>
      <c r="M1674" s="34"/>
      <c r="N1674" s="34"/>
      <c r="O1674" s="34">
        <v>169</v>
      </c>
      <c r="P1674" s="34">
        <f t="shared" si="914"/>
        <v>169</v>
      </c>
      <c r="Q1674" s="34">
        <f t="shared" si="915"/>
        <v>22984</v>
      </c>
      <c r="R1674" s="34"/>
      <c r="S1674" s="34"/>
      <c r="T1674" s="34"/>
      <c r="U1674" s="37">
        <f t="shared" si="916"/>
        <v>0</v>
      </c>
      <c r="V1674" s="34">
        <f t="shared" si="917"/>
        <v>0</v>
      </c>
      <c r="W1674" s="57">
        <f t="shared" si="918"/>
        <v>169</v>
      </c>
      <c r="X1674" s="87"/>
      <c r="Y1674" s="61"/>
      <c r="Z1674" s="238">
        <v>136</v>
      </c>
      <c r="AA1674" s="35">
        <f t="shared" si="919"/>
        <v>22984</v>
      </c>
      <c r="AB1674" s="33">
        <v>25</v>
      </c>
    </row>
    <row r="1675" spans="1:28" ht="15" customHeight="1">
      <c r="A1675" s="236" t="s">
        <v>1896</v>
      </c>
      <c r="B1675" s="236" t="s">
        <v>765</v>
      </c>
      <c r="C1675" s="48"/>
      <c r="D1675" s="48"/>
      <c r="E1675" s="48"/>
      <c r="F1675" s="34">
        <f t="shared" si="910"/>
        <v>0</v>
      </c>
      <c r="G1675" s="34">
        <f t="shared" si="911"/>
        <v>0</v>
      </c>
      <c r="H1675" s="34"/>
      <c r="I1675" s="34"/>
      <c r="J1675" s="34">
        <v>5</v>
      </c>
      <c r="K1675" s="34">
        <f t="shared" si="912"/>
        <v>5</v>
      </c>
      <c r="L1675" s="34">
        <f t="shared" si="913"/>
        <v>640</v>
      </c>
      <c r="M1675" s="34"/>
      <c r="N1675" s="34"/>
      <c r="O1675" s="34">
        <v>25</v>
      </c>
      <c r="P1675" s="34">
        <f t="shared" si="914"/>
        <v>25</v>
      </c>
      <c r="Q1675" s="34">
        <f t="shared" si="915"/>
        <v>3200</v>
      </c>
      <c r="R1675" s="34"/>
      <c r="S1675" s="34"/>
      <c r="T1675" s="34"/>
      <c r="U1675" s="37">
        <f t="shared" si="916"/>
        <v>0</v>
      </c>
      <c r="V1675" s="34">
        <f t="shared" si="917"/>
        <v>0</v>
      </c>
      <c r="W1675" s="57">
        <f t="shared" si="918"/>
        <v>30</v>
      </c>
      <c r="X1675" s="87"/>
      <c r="Y1675" s="61"/>
      <c r="Z1675" s="238">
        <v>128</v>
      </c>
      <c r="AA1675" s="35">
        <f t="shared" si="919"/>
        <v>3840</v>
      </c>
      <c r="AB1675" s="33">
        <v>25</v>
      </c>
    </row>
    <row r="1676" spans="1:28" ht="15" customHeight="1">
      <c r="A1676" s="236" t="s">
        <v>1897</v>
      </c>
      <c r="B1676" s="236" t="s">
        <v>60</v>
      </c>
      <c r="C1676" s="48"/>
      <c r="D1676" s="48"/>
      <c r="E1676" s="48"/>
      <c r="F1676" s="34">
        <f t="shared" si="910"/>
        <v>0</v>
      </c>
      <c r="G1676" s="34">
        <f t="shared" si="911"/>
        <v>0</v>
      </c>
      <c r="H1676" s="34"/>
      <c r="I1676" s="34"/>
      <c r="J1676" s="34">
        <v>5</v>
      </c>
      <c r="K1676" s="34">
        <f t="shared" si="912"/>
        <v>5</v>
      </c>
      <c r="L1676" s="34">
        <f t="shared" si="913"/>
        <v>240</v>
      </c>
      <c r="M1676" s="34"/>
      <c r="N1676" s="34"/>
      <c r="O1676" s="34">
        <v>25</v>
      </c>
      <c r="P1676" s="34">
        <f t="shared" si="914"/>
        <v>25</v>
      </c>
      <c r="Q1676" s="34">
        <f t="shared" si="915"/>
        <v>1200</v>
      </c>
      <c r="R1676" s="34"/>
      <c r="S1676" s="34"/>
      <c r="T1676" s="34"/>
      <c r="U1676" s="37">
        <f t="shared" si="916"/>
        <v>0</v>
      </c>
      <c r="V1676" s="34">
        <f t="shared" si="917"/>
        <v>0</v>
      </c>
      <c r="W1676" s="57">
        <f t="shared" si="918"/>
        <v>30</v>
      </c>
      <c r="X1676" s="87"/>
      <c r="Y1676" s="61"/>
      <c r="Z1676" s="238">
        <v>48</v>
      </c>
      <c r="AA1676" s="35">
        <f t="shared" si="919"/>
        <v>1440</v>
      </c>
      <c r="AB1676" s="33">
        <v>25</v>
      </c>
    </row>
    <row r="1677" spans="1:28" ht="15" customHeight="1">
      <c r="A1677" s="236" t="s">
        <v>1898</v>
      </c>
      <c r="B1677" s="236" t="s">
        <v>60</v>
      </c>
      <c r="C1677" s="48"/>
      <c r="D1677" s="48"/>
      <c r="E1677" s="48"/>
      <c r="F1677" s="34">
        <f t="shared" si="910"/>
        <v>0</v>
      </c>
      <c r="G1677" s="34">
        <f t="shared" si="911"/>
        <v>0</v>
      </c>
      <c r="H1677" s="34"/>
      <c r="I1677" s="34"/>
      <c r="J1677" s="34"/>
      <c r="K1677" s="34">
        <f t="shared" si="912"/>
        <v>0</v>
      </c>
      <c r="L1677" s="34">
        <f t="shared" si="913"/>
        <v>0</v>
      </c>
      <c r="M1677" s="34"/>
      <c r="N1677" s="34"/>
      <c r="O1677" s="34">
        <v>25</v>
      </c>
      <c r="P1677" s="34">
        <f t="shared" si="914"/>
        <v>25</v>
      </c>
      <c r="Q1677" s="34">
        <f t="shared" si="915"/>
        <v>1200</v>
      </c>
      <c r="R1677" s="34"/>
      <c r="S1677" s="34"/>
      <c r="T1677" s="34"/>
      <c r="U1677" s="37">
        <f t="shared" si="916"/>
        <v>0</v>
      </c>
      <c r="V1677" s="34">
        <f t="shared" si="917"/>
        <v>0</v>
      </c>
      <c r="W1677" s="57">
        <f t="shared" si="918"/>
        <v>25</v>
      </c>
      <c r="X1677" s="87"/>
      <c r="Y1677" s="61"/>
      <c r="Z1677" s="238">
        <v>48</v>
      </c>
      <c r="AA1677" s="35">
        <f t="shared" si="919"/>
        <v>1200</v>
      </c>
      <c r="AB1677" s="33">
        <v>25</v>
      </c>
    </row>
    <row r="1678" spans="1:28" ht="15" customHeight="1">
      <c r="A1678" s="236" t="s">
        <v>1899</v>
      </c>
      <c r="B1678" s="236" t="s">
        <v>765</v>
      </c>
      <c r="C1678" s="78"/>
      <c r="D1678" s="78"/>
      <c r="E1678" s="78">
        <v>5</v>
      </c>
      <c r="F1678" s="34">
        <f t="shared" si="910"/>
        <v>5</v>
      </c>
      <c r="G1678" s="34">
        <f t="shared" si="911"/>
        <v>10000</v>
      </c>
      <c r="H1678" s="44"/>
      <c r="I1678" s="44"/>
      <c r="J1678" s="44"/>
      <c r="K1678" s="34">
        <f t="shared" si="912"/>
        <v>0</v>
      </c>
      <c r="L1678" s="34">
        <f t="shared" si="913"/>
        <v>0</v>
      </c>
      <c r="M1678" s="44"/>
      <c r="N1678" s="44"/>
      <c r="O1678" s="44"/>
      <c r="P1678" s="34">
        <f t="shared" si="914"/>
        <v>0</v>
      </c>
      <c r="Q1678" s="34">
        <f t="shared" si="915"/>
        <v>0</v>
      </c>
      <c r="R1678" s="44"/>
      <c r="S1678" s="44"/>
      <c r="T1678" s="44"/>
      <c r="U1678" s="37">
        <f t="shared" si="916"/>
        <v>0</v>
      </c>
      <c r="V1678" s="34">
        <f t="shared" si="917"/>
        <v>0</v>
      </c>
      <c r="W1678" s="57">
        <f t="shared" si="918"/>
        <v>5</v>
      </c>
      <c r="X1678" s="88"/>
      <c r="Y1678" s="64"/>
      <c r="Z1678" s="238">
        <v>2000</v>
      </c>
      <c r="AA1678" s="35">
        <f t="shared" si="919"/>
        <v>10000</v>
      </c>
      <c r="AB1678" s="33">
        <v>5</v>
      </c>
    </row>
    <row r="1679" spans="1:28" ht="15" customHeight="1">
      <c r="A1679" s="236" t="s">
        <v>1900</v>
      </c>
      <c r="B1679" s="236" t="s">
        <v>765</v>
      </c>
      <c r="C1679" s="78"/>
      <c r="D1679" s="78"/>
      <c r="E1679" s="238">
        <v>5</v>
      </c>
      <c r="F1679" s="34">
        <f t="shared" si="910"/>
        <v>5</v>
      </c>
      <c r="G1679" s="34">
        <f t="shared" si="911"/>
        <v>12000</v>
      </c>
      <c r="H1679" s="44"/>
      <c r="I1679" s="44"/>
      <c r="J1679" s="44"/>
      <c r="K1679" s="34">
        <f t="shared" si="912"/>
        <v>0</v>
      </c>
      <c r="L1679" s="34">
        <f t="shared" si="913"/>
        <v>0</v>
      </c>
      <c r="M1679" s="44"/>
      <c r="N1679" s="44"/>
      <c r="O1679" s="236"/>
      <c r="P1679" s="34">
        <f t="shared" si="914"/>
        <v>0</v>
      </c>
      <c r="Q1679" s="34">
        <f t="shared" si="915"/>
        <v>0</v>
      </c>
      <c r="R1679" s="44"/>
      <c r="S1679" s="44"/>
      <c r="T1679" s="44"/>
      <c r="U1679" s="37">
        <f t="shared" si="916"/>
        <v>0</v>
      </c>
      <c r="V1679" s="34">
        <f t="shared" si="917"/>
        <v>0</v>
      </c>
      <c r="W1679" s="57">
        <f t="shared" si="918"/>
        <v>5</v>
      </c>
      <c r="X1679" s="88"/>
      <c r="Y1679" s="64"/>
      <c r="Z1679" s="239">
        <v>2400</v>
      </c>
      <c r="AA1679" s="35">
        <f t="shared" si="919"/>
        <v>12000</v>
      </c>
      <c r="AB1679" s="33">
        <v>5</v>
      </c>
    </row>
    <row r="1680" spans="1:28" ht="15" customHeight="1">
      <c r="A1680" s="236" t="s">
        <v>1901</v>
      </c>
      <c r="B1680" s="236" t="s">
        <v>60</v>
      </c>
      <c r="C1680" s="78"/>
      <c r="D1680" s="78"/>
      <c r="E1680" s="238">
        <v>50</v>
      </c>
      <c r="F1680" s="34">
        <f t="shared" si="910"/>
        <v>50</v>
      </c>
      <c r="G1680" s="34">
        <f t="shared" si="911"/>
        <v>11600</v>
      </c>
      <c r="H1680" s="44"/>
      <c r="I1680" s="44"/>
      <c r="J1680" s="44"/>
      <c r="K1680" s="34">
        <f t="shared" si="912"/>
        <v>0</v>
      </c>
      <c r="L1680" s="34">
        <f t="shared" si="913"/>
        <v>0</v>
      </c>
      <c r="M1680" s="44"/>
      <c r="N1680" s="44"/>
      <c r="O1680" s="236"/>
      <c r="P1680" s="34">
        <f t="shared" si="914"/>
        <v>0</v>
      </c>
      <c r="Q1680" s="34">
        <f t="shared" si="915"/>
        <v>0</v>
      </c>
      <c r="R1680" s="44"/>
      <c r="S1680" s="44"/>
      <c r="T1680" s="44"/>
      <c r="U1680" s="37">
        <f t="shared" si="916"/>
        <v>0</v>
      </c>
      <c r="V1680" s="34">
        <f t="shared" si="917"/>
        <v>0</v>
      </c>
      <c r="W1680" s="57">
        <f t="shared" si="918"/>
        <v>50</v>
      </c>
      <c r="X1680" s="88"/>
      <c r="Y1680" s="64"/>
      <c r="Z1680" s="239">
        <v>232</v>
      </c>
      <c r="AA1680" s="35">
        <f t="shared" si="919"/>
        <v>11600</v>
      </c>
      <c r="AB1680" s="33">
        <v>50</v>
      </c>
    </row>
    <row r="1681" spans="1:28" ht="15" customHeight="1">
      <c r="A1681" s="236" t="s">
        <v>1902</v>
      </c>
      <c r="B1681" s="236" t="s">
        <v>60</v>
      </c>
      <c r="C1681" s="48"/>
      <c r="D1681" s="48"/>
      <c r="E1681" s="238">
        <v>50</v>
      </c>
      <c r="F1681" s="34">
        <f t="shared" si="910"/>
        <v>50</v>
      </c>
      <c r="G1681" s="34">
        <f t="shared" si="911"/>
        <v>12500</v>
      </c>
      <c r="H1681" s="34"/>
      <c r="I1681" s="34"/>
      <c r="J1681" s="34"/>
      <c r="K1681" s="34">
        <f t="shared" si="912"/>
        <v>0</v>
      </c>
      <c r="L1681" s="34">
        <f t="shared" si="913"/>
        <v>0</v>
      </c>
      <c r="M1681" s="34"/>
      <c r="N1681" s="34"/>
      <c r="O1681" s="236"/>
      <c r="P1681" s="34">
        <f t="shared" si="914"/>
        <v>0</v>
      </c>
      <c r="Q1681" s="34">
        <f t="shared" si="915"/>
        <v>0</v>
      </c>
      <c r="R1681" s="34"/>
      <c r="S1681" s="34"/>
      <c r="T1681" s="34"/>
      <c r="U1681" s="37">
        <f t="shared" si="916"/>
        <v>0</v>
      </c>
      <c r="V1681" s="34">
        <f t="shared" si="917"/>
        <v>0</v>
      </c>
      <c r="W1681" s="57">
        <f t="shared" si="918"/>
        <v>50</v>
      </c>
      <c r="X1681" s="87"/>
      <c r="Y1681" s="61"/>
      <c r="Z1681" s="239">
        <v>250</v>
      </c>
      <c r="AA1681" s="35">
        <f t="shared" si="919"/>
        <v>12500</v>
      </c>
      <c r="AB1681" s="33">
        <v>50</v>
      </c>
    </row>
    <row r="1682" spans="1:28" ht="15" customHeight="1">
      <c r="A1682" s="236" t="s">
        <v>1903</v>
      </c>
      <c r="B1682" s="236" t="s">
        <v>765</v>
      </c>
      <c r="C1682" s="48"/>
      <c r="D1682" s="48"/>
      <c r="E1682" s="238"/>
      <c r="F1682" s="34">
        <f t="shared" si="910"/>
        <v>0</v>
      </c>
      <c r="G1682" s="34">
        <f t="shared" si="911"/>
        <v>0</v>
      </c>
      <c r="H1682" s="34"/>
      <c r="I1682" s="34"/>
      <c r="J1682" s="34"/>
      <c r="K1682" s="34">
        <f t="shared" si="912"/>
        <v>0</v>
      </c>
      <c r="L1682" s="34">
        <f t="shared" si="913"/>
        <v>0</v>
      </c>
      <c r="M1682" s="34"/>
      <c r="N1682" s="34"/>
      <c r="O1682" s="238">
        <v>10</v>
      </c>
      <c r="P1682" s="34">
        <f t="shared" si="914"/>
        <v>10</v>
      </c>
      <c r="Q1682" s="34">
        <f t="shared" si="915"/>
        <v>2500</v>
      </c>
      <c r="R1682" s="34"/>
      <c r="S1682" s="34"/>
      <c r="T1682" s="34"/>
      <c r="U1682" s="37">
        <f t="shared" si="916"/>
        <v>0</v>
      </c>
      <c r="V1682" s="34">
        <f t="shared" si="917"/>
        <v>0</v>
      </c>
      <c r="W1682" s="57">
        <f t="shared" si="918"/>
        <v>10</v>
      </c>
      <c r="X1682" s="87"/>
      <c r="Y1682" s="61"/>
      <c r="Z1682" s="239">
        <v>250</v>
      </c>
      <c r="AA1682" s="35">
        <f t="shared" si="919"/>
        <v>2500</v>
      </c>
      <c r="AB1682" s="33">
        <v>10</v>
      </c>
    </row>
    <row r="1683" spans="1:28" ht="15" customHeight="1">
      <c r="A1683" s="236" t="s">
        <v>1904</v>
      </c>
      <c r="B1683" s="236" t="s">
        <v>765</v>
      </c>
      <c r="C1683" s="48"/>
      <c r="D1683" s="48"/>
      <c r="E1683" s="238"/>
      <c r="F1683" s="34">
        <f t="shared" si="910"/>
        <v>0</v>
      </c>
      <c r="G1683" s="34">
        <f t="shared" si="911"/>
        <v>0</v>
      </c>
      <c r="H1683" s="34"/>
      <c r="I1683" s="34"/>
      <c r="J1683" s="34"/>
      <c r="K1683" s="34">
        <f t="shared" si="912"/>
        <v>0</v>
      </c>
      <c r="L1683" s="34">
        <f t="shared" si="913"/>
        <v>0</v>
      </c>
      <c r="M1683" s="34"/>
      <c r="N1683" s="34"/>
      <c r="O1683" s="238">
        <v>10</v>
      </c>
      <c r="P1683" s="34">
        <f t="shared" si="914"/>
        <v>10</v>
      </c>
      <c r="Q1683" s="34">
        <f t="shared" si="915"/>
        <v>2800</v>
      </c>
      <c r="R1683" s="34"/>
      <c r="S1683" s="34"/>
      <c r="T1683" s="34"/>
      <c r="U1683" s="37">
        <f t="shared" si="916"/>
        <v>0</v>
      </c>
      <c r="V1683" s="34">
        <f t="shared" si="917"/>
        <v>0</v>
      </c>
      <c r="W1683" s="57">
        <f t="shared" si="918"/>
        <v>10</v>
      </c>
      <c r="X1683" s="87"/>
      <c r="Y1683" s="61"/>
      <c r="Z1683" s="239">
        <v>280</v>
      </c>
      <c r="AA1683" s="35">
        <f t="shared" si="919"/>
        <v>2800</v>
      </c>
      <c r="AB1683" s="33">
        <v>10</v>
      </c>
    </row>
    <row r="1684" spans="1:28" ht="15" customHeight="1">
      <c r="A1684" s="236" t="s">
        <v>1905</v>
      </c>
      <c r="B1684" s="236" t="s">
        <v>60</v>
      </c>
      <c r="C1684" s="48"/>
      <c r="D1684" s="48"/>
      <c r="E1684" s="238">
        <v>30</v>
      </c>
      <c r="F1684" s="34">
        <f t="shared" si="910"/>
        <v>30</v>
      </c>
      <c r="G1684" s="34">
        <f t="shared" si="911"/>
        <v>1800</v>
      </c>
      <c r="H1684" s="34"/>
      <c r="I1684" s="34"/>
      <c r="J1684" s="34"/>
      <c r="K1684" s="34">
        <f t="shared" si="912"/>
        <v>0</v>
      </c>
      <c r="L1684" s="34">
        <f t="shared" si="913"/>
        <v>0</v>
      </c>
      <c r="M1684" s="34"/>
      <c r="N1684" s="34"/>
      <c r="O1684" s="238"/>
      <c r="P1684" s="34">
        <f t="shared" si="914"/>
        <v>0</v>
      </c>
      <c r="Q1684" s="34">
        <f t="shared" si="915"/>
        <v>0</v>
      </c>
      <c r="R1684" s="34"/>
      <c r="S1684" s="34"/>
      <c r="T1684" s="34"/>
      <c r="U1684" s="37">
        <f t="shared" si="916"/>
        <v>0</v>
      </c>
      <c r="V1684" s="34">
        <f t="shared" si="917"/>
        <v>0</v>
      </c>
      <c r="W1684" s="57">
        <f t="shared" si="918"/>
        <v>30</v>
      </c>
      <c r="X1684" s="87"/>
      <c r="Y1684" s="61"/>
      <c r="Z1684" s="239">
        <v>60</v>
      </c>
      <c r="AA1684" s="35">
        <f t="shared" si="919"/>
        <v>1800</v>
      </c>
      <c r="AB1684" s="33">
        <v>30</v>
      </c>
    </row>
    <row r="1685" spans="1:28" ht="15" customHeight="1">
      <c r="A1685" s="236" t="s">
        <v>1906</v>
      </c>
      <c r="B1685" s="236" t="s">
        <v>765</v>
      </c>
      <c r="C1685" s="48"/>
      <c r="D1685" s="48"/>
      <c r="E1685" s="238"/>
      <c r="F1685" s="34">
        <f t="shared" si="910"/>
        <v>0</v>
      </c>
      <c r="G1685" s="34">
        <f t="shared" si="911"/>
        <v>0</v>
      </c>
      <c r="H1685" s="34"/>
      <c r="I1685" s="34"/>
      <c r="J1685" s="34"/>
      <c r="K1685" s="34">
        <f t="shared" si="912"/>
        <v>0</v>
      </c>
      <c r="L1685" s="34">
        <f t="shared" si="913"/>
        <v>0</v>
      </c>
      <c r="M1685" s="34"/>
      <c r="N1685" s="34"/>
      <c r="O1685" s="238">
        <v>50</v>
      </c>
      <c r="P1685" s="34">
        <f t="shared" si="914"/>
        <v>50</v>
      </c>
      <c r="Q1685" s="34">
        <f t="shared" si="915"/>
        <v>4000</v>
      </c>
      <c r="R1685" s="34"/>
      <c r="S1685" s="34"/>
      <c r="T1685" s="34"/>
      <c r="U1685" s="37">
        <f t="shared" si="916"/>
        <v>0</v>
      </c>
      <c r="V1685" s="34">
        <f t="shared" si="917"/>
        <v>0</v>
      </c>
      <c r="W1685" s="57">
        <f t="shared" si="918"/>
        <v>50</v>
      </c>
      <c r="X1685" s="87"/>
      <c r="Y1685" s="61"/>
      <c r="Z1685" s="239">
        <v>80</v>
      </c>
      <c r="AA1685" s="35">
        <f t="shared" si="919"/>
        <v>4000</v>
      </c>
      <c r="AB1685" s="33">
        <v>50</v>
      </c>
    </row>
    <row r="1686" spans="1:28" ht="15" customHeight="1">
      <c r="A1686" s="236" t="s">
        <v>1907</v>
      </c>
      <c r="B1686" s="236" t="s">
        <v>765</v>
      </c>
      <c r="C1686" s="78"/>
      <c r="D1686" s="78"/>
      <c r="E1686" s="238"/>
      <c r="F1686" s="34">
        <f t="shared" si="910"/>
        <v>0</v>
      </c>
      <c r="G1686" s="34">
        <f t="shared" si="911"/>
        <v>0</v>
      </c>
      <c r="H1686" s="44"/>
      <c r="I1686" s="44"/>
      <c r="J1686" s="44"/>
      <c r="K1686" s="34">
        <f t="shared" si="912"/>
        <v>0</v>
      </c>
      <c r="L1686" s="34">
        <f t="shared" si="913"/>
        <v>0</v>
      </c>
      <c r="M1686" s="44"/>
      <c r="N1686" s="44"/>
      <c r="O1686" s="238">
        <v>50</v>
      </c>
      <c r="P1686" s="34">
        <f t="shared" si="914"/>
        <v>50</v>
      </c>
      <c r="Q1686" s="34">
        <f t="shared" si="915"/>
        <v>4500</v>
      </c>
      <c r="R1686" s="44"/>
      <c r="S1686" s="44"/>
      <c r="T1686" s="44"/>
      <c r="U1686" s="37">
        <f t="shared" si="916"/>
        <v>0</v>
      </c>
      <c r="V1686" s="34">
        <f t="shared" si="917"/>
        <v>0</v>
      </c>
      <c r="W1686" s="57">
        <f t="shared" si="918"/>
        <v>50</v>
      </c>
      <c r="X1686" s="88"/>
      <c r="Y1686" s="64"/>
      <c r="Z1686" s="239">
        <v>90</v>
      </c>
      <c r="AA1686" s="35">
        <f t="shared" si="919"/>
        <v>4500</v>
      </c>
      <c r="AB1686" s="33">
        <v>50</v>
      </c>
    </row>
    <row r="1687" spans="1:28" ht="15" customHeight="1">
      <c r="A1687" s="236" t="s">
        <v>1480</v>
      </c>
      <c r="B1687" s="236" t="s">
        <v>765</v>
      </c>
      <c r="C1687" s="48"/>
      <c r="D1687" s="48"/>
      <c r="E1687" s="238"/>
      <c r="F1687" s="34">
        <f t="shared" si="910"/>
        <v>0</v>
      </c>
      <c r="G1687" s="34">
        <f t="shared" si="911"/>
        <v>0</v>
      </c>
      <c r="H1687" s="34"/>
      <c r="I1687" s="34"/>
      <c r="J1687" s="34"/>
      <c r="K1687" s="34">
        <f t="shared" si="912"/>
        <v>0</v>
      </c>
      <c r="L1687" s="34">
        <f t="shared" si="913"/>
        <v>0</v>
      </c>
      <c r="M1687" s="34"/>
      <c r="N1687" s="34"/>
      <c r="O1687" s="238">
        <v>50</v>
      </c>
      <c r="P1687" s="34">
        <f t="shared" si="914"/>
        <v>50</v>
      </c>
      <c r="Q1687" s="34">
        <f t="shared" si="915"/>
        <v>4500</v>
      </c>
      <c r="R1687" s="34"/>
      <c r="S1687" s="34"/>
      <c r="T1687" s="34"/>
      <c r="U1687" s="37">
        <f t="shared" si="916"/>
        <v>0</v>
      </c>
      <c r="V1687" s="34">
        <f t="shared" si="917"/>
        <v>0</v>
      </c>
      <c r="W1687" s="57">
        <f t="shared" si="918"/>
        <v>50</v>
      </c>
      <c r="X1687" s="87"/>
      <c r="Y1687" s="61"/>
      <c r="Z1687" s="239">
        <v>90</v>
      </c>
      <c r="AA1687" s="35">
        <f t="shared" si="919"/>
        <v>4500</v>
      </c>
      <c r="AB1687" s="33">
        <v>50</v>
      </c>
    </row>
    <row r="1688" spans="1:28" ht="15" customHeight="1">
      <c r="A1688" s="236" t="s">
        <v>1908</v>
      </c>
      <c r="B1688" s="236" t="s">
        <v>765</v>
      </c>
      <c r="C1688" s="48"/>
      <c r="D1688" s="48"/>
      <c r="E1688" s="238"/>
      <c r="F1688" s="34">
        <f t="shared" si="910"/>
        <v>0</v>
      </c>
      <c r="G1688" s="34">
        <f t="shared" si="911"/>
        <v>0</v>
      </c>
      <c r="H1688" s="34"/>
      <c r="I1688" s="34"/>
      <c r="J1688" s="34"/>
      <c r="K1688" s="34">
        <f t="shared" si="912"/>
        <v>0</v>
      </c>
      <c r="L1688" s="34">
        <f t="shared" si="913"/>
        <v>0</v>
      </c>
      <c r="M1688" s="34"/>
      <c r="N1688" s="34"/>
      <c r="O1688" s="238">
        <v>50</v>
      </c>
      <c r="P1688" s="34">
        <f t="shared" si="914"/>
        <v>50</v>
      </c>
      <c r="Q1688" s="34">
        <f t="shared" si="915"/>
        <v>3000</v>
      </c>
      <c r="R1688" s="34"/>
      <c r="S1688" s="34"/>
      <c r="T1688" s="34"/>
      <c r="U1688" s="37">
        <f t="shared" si="916"/>
        <v>0</v>
      </c>
      <c r="V1688" s="34">
        <f t="shared" si="917"/>
        <v>0</v>
      </c>
      <c r="W1688" s="57">
        <f t="shared" si="918"/>
        <v>50</v>
      </c>
      <c r="X1688" s="87"/>
      <c r="Y1688" s="61"/>
      <c r="Z1688" s="239">
        <v>60</v>
      </c>
      <c r="AA1688" s="35">
        <f t="shared" si="919"/>
        <v>3000</v>
      </c>
      <c r="AB1688" s="33">
        <v>50</v>
      </c>
    </row>
    <row r="1689" spans="1:28" ht="15" customHeight="1">
      <c r="A1689" s="236" t="s">
        <v>1909</v>
      </c>
      <c r="B1689" s="236" t="s">
        <v>60</v>
      </c>
      <c r="C1689" s="48"/>
      <c r="D1689" s="48"/>
      <c r="E1689" s="238">
        <v>144</v>
      </c>
      <c r="F1689" s="34">
        <f t="shared" si="910"/>
        <v>144</v>
      </c>
      <c r="G1689" s="34">
        <f t="shared" si="911"/>
        <v>4320</v>
      </c>
      <c r="H1689" s="34"/>
      <c r="I1689" s="34"/>
      <c r="J1689" s="34"/>
      <c r="K1689" s="34">
        <f t="shared" si="912"/>
        <v>0</v>
      </c>
      <c r="L1689" s="34">
        <f t="shared" si="913"/>
        <v>0</v>
      </c>
      <c r="M1689" s="34"/>
      <c r="N1689" s="34"/>
      <c r="O1689" s="238">
        <v>144</v>
      </c>
      <c r="P1689" s="34">
        <f t="shared" si="914"/>
        <v>144</v>
      </c>
      <c r="Q1689" s="34">
        <f t="shared" si="915"/>
        <v>4320</v>
      </c>
      <c r="R1689" s="34"/>
      <c r="S1689" s="34"/>
      <c r="T1689" s="34"/>
      <c r="U1689" s="37">
        <f t="shared" si="916"/>
        <v>0</v>
      </c>
      <c r="V1689" s="34">
        <f t="shared" si="917"/>
        <v>0</v>
      </c>
      <c r="W1689" s="57">
        <f t="shared" si="918"/>
        <v>288</v>
      </c>
      <c r="X1689" s="87"/>
      <c r="Y1689" s="61"/>
      <c r="Z1689" s="239">
        <v>30</v>
      </c>
      <c r="AA1689" s="35">
        <f t="shared" si="919"/>
        <v>8640</v>
      </c>
      <c r="AB1689" s="33">
        <v>288</v>
      </c>
    </row>
    <row r="1690" spans="1:28" ht="15" customHeight="1">
      <c r="A1690" s="236" t="s">
        <v>1910</v>
      </c>
      <c r="B1690" s="236" t="s">
        <v>60</v>
      </c>
      <c r="C1690" s="48"/>
      <c r="D1690" s="48"/>
      <c r="E1690" s="238">
        <v>144</v>
      </c>
      <c r="F1690" s="34">
        <f t="shared" si="910"/>
        <v>144</v>
      </c>
      <c r="G1690" s="34">
        <f t="shared" si="911"/>
        <v>4608</v>
      </c>
      <c r="H1690" s="34"/>
      <c r="I1690" s="34"/>
      <c r="J1690" s="34"/>
      <c r="K1690" s="34">
        <f t="shared" si="912"/>
        <v>0</v>
      </c>
      <c r="L1690" s="34">
        <f t="shared" si="913"/>
        <v>0</v>
      </c>
      <c r="M1690" s="34"/>
      <c r="N1690" s="34"/>
      <c r="O1690" s="238">
        <v>144</v>
      </c>
      <c r="P1690" s="34">
        <f t="shared" si="914"/>
        <v>144</v>
      </c>
      <c r="Q1690" s="34">
        <f t="shared" si="915"/>
        <v>4608</v>
      </c>
      <c r="R1690" s="34"/>
      <c r="S1690" s="34"/>
      <c r="T1690" s="34"/>
      <c r="U1690" s="37">
        <f t="shared" si="916"/>
        <v>0</v>
      </c>
      <c r="V1690" s="34">
        <f t="shared" si="917"/>
        <v>0</v>
      </c>
      <c r="W1690" s="57">
        <f t="shared" si="918"/>
        <v>288</v>
      </c>
      <c r="X1690" s="87"/>
      <c r="Y1690" s="61"/>
      <c r="Z1690" s="239">
        <v>32</v>
      </c>
      <c r="AA1690" s="35">
        <f t="shared" si="919"/>
        <v>9216</v>
      </c>
      <c r="AB1690" s="33">
        <v>288</v>
      </c>
    </row>
    <row r="1691" spans="1:28" ht="15" customHeight="1">
      <c r="A1691" s="236" t="s">
        <v>1911</v>
      </c>
      <c r="B1691" s="236" t="s">
        <v>60</v>
      </c>
      <c r="C1691" s="48"/>
      <c r="D1691" s="48"/>
      <c r="E1691" s="238">
        <v>144</v>
      </c>
      <c r="F1691" s="34">
        <f t="shared" si="910"/>
        <v>144</v>
      </c>
      <c r="G1691" s="34">
        <f t="shared" si="911"/>
        <v>4032</v>
      </c>
      <c r="H1691" s="34"/>
      <c r="I1691" s="34"/>
      <c r="J1691" s="34"/>
      <c r="K1691" s="34">
        <f t="shared" si="912"/>
        <v>0</v>
      </c>
      <c r="L1691" s="34">
        <f t="shared" si="913"/>
        <v>0</v>
      </c>
      <c r="M1691" s="34"/>
      <c r="N1691" s="34"/>
      <c r="O1691" s="238">
        <v>144</v>
      </c>
      <c r="P1691" s="34">
        <f t="shared" si="914"/>
        <v>144</v>
      </c>
      <c r="Q1691" s="34">
        <f t="shared" si="915"/>
        <v>4032</v>
      </c>
      <c r="R1691" s="34"/>
      <c r="S1691" s="34"/>
      <c r="T1691" s="34"/>
      <c r="U1691" s="37">
        <f t="shared" si="916"/>
        <v>0</v>
      </c>
      <c r="V1691" s="34">
        <f t="shared" si="917"/>
        <v>0</v>
      </c>
      <c r="W1691" s="57">
        <f t="shared" si="918"/>
        <v>288</v>
      </c>
      <c r="X1691" s="87"/>
      <c r="Y1691" s="61"/>
      <c r="Z1691" s="239">
        <v>28</v>
      </c>
      <c r="AA1691" s="35">
        <f t="shared" si="919"/>
        <v>8064</v>
      </c>
      <c r="AB1691" s="33">
        <v>288</v>
      </c>
    </row>
    <row r="1692" spans="1:28" ht="15" customHeight="1">
      <c r="A1692" s="236" t="s">
        <v>1912</v>
      </c>
      <c r="B1692" s="236" t="s">
        <v>765</v>
      </c>
      <c r="C1692" s="78"/>
      <c r="D1692" s="78"/>
      <c r="E1692" s="238">
        <v>10</v>
      </c>
      <c r="F1692" s="34">
        <f t="shared" si="910"/>
        <v>10</v>
      </c>
      <c r="G1692" s="34">
        <f t="shared" si="911"/>
        <v>9000</v>
      </c>
      <c r="H1692" s="44"/>
      <c r="I1692" s="44"/>
      <c r="J1692" s="44"/>
      <c r="K1692" s="34">
        <f t="shared" si="912"/>
        <v>0</v>
      </c>
      <c r="L1692" s="34">
        <f t="shared" si="913"/>
        <v>0</v>
      </c>
      <c r="M1692" s="44"/>
      <c r="N1692" s="44"/>
      <c r="O1692" s="238"/>
      <c r="P1692" s="34">
        <f t="shared" si="914"/>
        <v>0</v>
      </c>
      <c r="Q1692" s="34">
        <f t="shared" si="915"/>
        <v>0</v>
      </c>
      <c r="R1692" s="44"/>
      <c r="S1692" s="44"/>
      <c r="T1692" s="44"/>
      <c r="U1692" s="37">
        <f t="shared" si="916"/>
        <v>0</v>
      </c>
      <c r="V1692" s="34">
        <f t="shared" si="917"/>
        <v>0</v>
      </c>
      <c r="W1692" s="57">
        <f t="shared" si="918"/>
        <v>10</v>
      </c>
      <c r="X1692" s="88"/>
      <c r="Y1692" s="64"/>
      <c r="Z1692" s="239">
        <v>900</v>
      </c>
      <c r="AA1692" s="35">
        <f t="shared" si="919"/>
        <v>9000</v>
      </c>
      <c r="AB1692" s="33">
        <v>10</v>
      </c>
    </row>
    <row r="1693" spans="1:28" ht="15" customHeight="1">
      <c r="A1693" s="236" t="s">
        <v>1913</v>
      </c>
      <c r="B1693" s="236" t="s">
        <v>60</v>
      </c>
      <c r="C1693" s="78"/>
      <c r="D1693" s="78"/>
      <c r="E1693" s="238">
        <v>144</v>
      </c>
      <c r="F1693" s="34">
        <f t="shared" si="910"/>
        <v>144</v>
      </c>
      <c r="G1693" s="34">
        <f t="shared" si="911"/>
        <v>33120</v>
      </c>
      <c r="H1693" s="44"/>
      <c r="I1693" s="44"/>
      <c r="J1693" s="44"/>
      <c r="K1693" s="34">
        <f t="shared" si="912"/>
        <v>0</v>
      </c>
      <c r="L1693" s="34">
        <f t="shared" si="913"/>
        <v>0</v>
      </c>
      <c r="M1693" s="44"/>
      <c r="N1693" s="44"/>
      <c r="O1693" s="238"/>
      <c r="P1693" s="34">
        <f t="shared" si="914"/>
        <v>0</v>
      </c>
      <c r="Q1693" s="34">
        <f t="shared" si="915"/>
        <v>0</v>
      </c>
      <c r="R1693" s="44"/>
      <c r="S1693" s="44"/>
      <c r="T1693" s="44"/>
      <c r="U1693" s="37">
        <f t="shared" si="916"/>
        <v>0</v>
      </c>
      <c r="V1693" s="34">
        <f t="shared" si="917"/>
        <v>0</v>
      </c>
      <c r="W1693" s="57">
        <f t="shared" si="918"/>
        <v>144</v>
      </c>
      <c r="X1693" s="88"/>
      <c r="Y1693" s="64"/>
      <c r="Z1693" s="239">
        <v>230</v>
      </c>
      <c r="AA1693" s="35">
        <f t="shared" si="919"/>
        <v>33120</v>
      </c>
      <c r="AB1693" s="33">
        <v>144</v>
      </c>
    </row>
    <row r="1694" spans="1:28" ht="15" customHeight="1">
      <c r="A1694" s="236" t="s">
        <v>1914</v>
      </c>
      <c r="B1694" s="236" t="s">
        <v>60</v>
      </c>
      <c r="C1694" s="78"/>
      <c r="D1694" s="78"/>
      <c r="E1694" s="238">
        <v>144</v>
      </c>
      <c r="F1694" s="34">
        <f t="shared" si="910"/>
        <v>144</v>
      </c>
      <c r="G1694" s="34">
        <f t="shared" si="911"/>
        <v>31680</v>
      </c>
      <c r="H1694" s="44"/>
      <c r="I1694" s="44"/>
      <c r="J1694" s="44"/>
      <c r="K1694" s="34">
        <f t="shared" si="912"/>
        <v>0</v>
      </c>
      <c r="L1694" s="34">
        <f t="shared" si="913"/>
        <v>0</v>
      </c>
      <c r="M1694" s="44"/>
      <c r="N1694" s="44"/>
      <c r="O1694" s="238"/>
      <c r="P1694" s="34">
        <f t="shared" si="914"/>
        <v>0</v>
      </c>
      <c r="Q1694" s="34">
        <f t="shared" si="915"/>
        <v>0</v>
      </c>
      <c r="R1694" s="44"/>
      <c r="S1694" s="44"/>
      <c r="T1694" s="44"/>
      <c r="U1694" s="37">
        <f t="shared" si="916"/>
        <v>0</v>
      </c>
      <c r="V1694" s="34">
        <f t="shared" si="917"/>
        <v>0</v>
      </c>
      <c r="W1694" s="57">
        <f t="shared" si="918"/>
        <v>144</v>
      </c>
      <c r="X1694" s="88"/>
      <c r="Y1694" s="64"/>
      <c r="Z1694" s="239">
        <v>220</v>
      </c>
      <c r="AA1694" s="35">
        <f t="shared" si="919"/>
        <v>31680</v>
      </c>
      <c r="AB1694" s="33">
        <v>144</v>
      </c>
    </row>
    <row r="1695" spans="1:28" ht="15" customHeight="1">
      <c r="A1695" s="236" t="s">
        <v>1915</v>
      </c>
      <c r="B1695" s="236" t="s">
        <v>60</v>
      </c>
      <c r="C1695" s="48"/>
      <c r="D1695" s="48"/>
      <c r="E1695" s="238">
        <v>144</v>
      </c>
      <c r="F1695" s="34">
        <f t="shared" si="910"/>
        <v>144</v>
      </c>
      <c r="G1695" s="34">
        <f t="shared" si="911"/>
        <v>28800</v>
      </c>
      <c r="H1695" s="34"/>
      <c r="I1695" s="34"/>
      <c r="J1695" s="34"/>
      <c r="K1695" s="34">
        <f t="shared" si="912"/>
        <v>0</v>
      </c>
      <c r="L1695" s="34">
        <f t="shared" si="913"/>
        <v>0</v>
      </c>
      <c r="M1695" s="34"/>
      <c r="N1695" s="34"/>
      <c r="O1695" s="238"/>
      <c r="P1695" s="34">
        <f t="shared" si="914"/>
        <v>0</v>
      </c>
      <c r="Q1695" s="34">
        <f t="shared" si="915"/>
        <v>0</v>
      </c>
      <c r="R1695" s="34"/>
      <c r="S1695" s="34"/>
      <c r="T1695" s="34"/>
      <c r="U1695" s="37">
        <f t="shared" si="916"/>
        <v>0</v>
      </c>
      <c r="V1695" s="34">
        <f t="shared" si="917"/>
        <v>0</v>
      </c>
      <c r="W1695" s="57">
        <f t="shared" si="918"/>
        <v>144</v>
      </c>
      <c r="X1695" s="87"/>
      <c r="Y1695" s="61"/>
      <c r="Z1695" s="239">
        <v>200</v>
      </c>
      <c r="AA1695" s="35">
        <f t="shared" si="919"/>
        <v>28800</v>
      </c>
      <c r="AB1695" s="33">
        <v>144</v>
      </c>
    </row>
    <row r="1696" spans="1:28" ht="15" customHeight="1">
      <c r="A1696" s="236" t="s">
        <v>1916</v>
      </c>
      <c r="B1696" s="236" t="s">
        <v>765</v>
      </c>
      <c r="C1696" s="48"/>
      <c r="D1696" s="48"/>
      <c r="E1696" s="238">
        <v>200</v>
      </c>
      <c r="F1696" s="34">
        <f t="shared" si="910"/>
        <v>200</v>
      </c>
      <c r="G1696" s="34">
        <f t="shared" si="911"/>
        <v>36000</v>
      </c>
      <c r="H1696" s="34"/>
      <c r="I1696" s="34"/>
      <c r="J1696" s="34"/>
      <c r="K1696" s="34">
        <f t="shared" si="912"/>
        <v>0</v>
      </c>
      <c r="L1696" s="34">
        <f t="shared" si="913"/>
        <v>0</v>
      </c>
      <c r="M1696" s="34"/>
      <c r="N1696" s="34"/>
      <c r="O1696" s="238">
        <v>100</v>
      </c>
      <c r="P1696" s="34">
        <f t="shared" si="914"/>
        <v>100</v>
      </c>
      <c r="Q1696" s="34">
        <f t="shared" si="915"/>
        <v>18000</v>
      </c>
      <c r="R1696" s="34"/>
      <c r="S1696" s="34"/>
      <c r="T1696" s="34"/>
      <c r="U1696" s="37">
        <f t="shared" si="916"/>
        <v>0</v>
      </c>
      <c r="V1696" s="34">
        <f t="shared" si="917"/>
        <v>0</v>
      </c>
      <c r="W1696" s="57">
        <f t="shared" si="918"/>
        <v>300</v>
      </c>
      <c r="X1696" s="87"/>
      <c r="Y1696" s="61"/>
      <c r="Z1696" s="239">
        <v>180</v>
      </c>
      <c r="AA1696" s="35">
        <f t="shared" si="919"/>
        <v>54000</v>
      </c>
      <c r="AB1696" s="33">
        <v>300</v>
      </c>
    </row>
    <row r="1697" spans="1:28" ht="15" customHeight="1">
      <c r="A1697" s="236" t="s">
        <v>1917</v>
      </c>
      <c r="B1697" s="236" t="s">
        <v>765</v>
      </c>
      <c r="C1697" s="48"/>
      <c r="D1697" s="48"/>
      <c r="E1697" s="238">
        <v>200</v>
      </c>
      <c r="F1697" s="34">
        <f t="shared" si="910"/>
        <v>200</v>
      </c>
      <c r="G1697" s="34">
        <f t="shared" si="911"/>
        <v>30000</v>
      </c>
      <c r="H1697" s="34"/>
      <c r="I1697" s="34"/>
      <c r="J1697" s="34"/>
      <c r="K1697" s="34">
        <f t="shared" si="912"/>
        <v>0</v>
      </c>
      <c r="L1697" s="34">
        <f t="shared" si="913"/>
        <v>0</v>
      </c>
      <c r="M1697" s="34"/>
      <c r="N1697" s="34"/>
      <c r="O1697" s="238">
        <v>100</v>
      </c>
      <c r="P1697" s="34">
        <f t="shared" si="914"/>
        <v>100</v>
      </c>
      <c r="Q1697" s="34">
        <f t="shared" si="915"/>
        <v>15000</v>
      </c>
      <c r="R1697" s="34"/>
      <c r="S1697" s="34"/>
      <c r="T1697" s="34"/>
      <c r="U1697" s="37">
        <f t="shared" si="916"/>
        <v>0</v>
      </c>
      <c r="V1697" s="34">
        <f t="shared" si="917"/>
        <v>0</v>
      </c>
      <c r="W1697" s="57">
        <f t="shared" si="918"/>
        <v>300</v>
      </c>
      <c r="X1697" s="87"/>
      <c r="Y1697" s="61"/>
      <c r="Z1697" s="239">
        <v>150</v>
      </c>
      <c r="AA1697" s="35">
        <f t="shared" si="919"/>
        <v>45000</v>
      </c>
      <c r="AB1697" s="33">
        <v>300</v>
      </c>
    </row>
    <row r="1698" spans="1:28" ht="15" customHeight="1">
      <c r="A1698" s="236" t="s">
        <v>1918</v>
      </c>
      <c r="B1698" s="236" t="s">
        <v>60</v>
      </c>
      <c r="C1698" s="48"/>
      <c r="D1698" s="48"/>
      <c r="E1698" s="238">
        <v>144</v>
      </c>
      <c r="F1698" s="34">
        <f t="shared" si="910"/>
        <v>144</v>
      </c>
      <c r="G1698" s="34">
        <f t="shared" si="911"/>
        <v>3600</v>
      </c>
      <c r="H1698" s="34"/>
      <c r="I1698" s="34"/>
      <c r="J1698" s="34"/>
      <c r="K1698" s="34">
        <f t="shared" si="912"/>
        <v>0</v>
      </c>
      <c r="L1698" s="34">
        <f t="shared" si="913"/>
        <v>0</v>
      </c>
      <c r="M1698" s="34"/>
      <c r="N1698" s="34"/>
      <c r="O1698" s="238">
        <v>144</v>
      </c>
      <c r="P1698" s="34">
        <f t="shared" si="914"/>
        <v>144</v>
      </c>
      <c r="Q1698" s="34">
        <f t="shared" si="915"/>
        <v>3600</v>
      </c>
      <c r="R1698" s="34"/>
      <c r="S1698" s="34"/>
      <c r="T1698" s="34"/>
      <c r="U1698" s="37">
        <f t="shared" si="916"/>
        <v>0</v>
      </c>
      <c r="V1698" s="34">
        <f t="shared" si="917"/>
        <v>0</v>
      </c>
      <c r="W1698" s="57">
        <f t="shared" si="918"/>
        <v>288</v>
      </c>
      <c r="X1698" s="87"/>
      <c r="Y1698" s="61"/>
      <c r="Z1698" s="239">
        <v>25</v>
      </c>
      <c r="AA1698" s="35">
        <f t="shared" si="919"/>
        <v>7200</v>
      </c>
      <c r="AB1698" s="33">
        <v>288</v>
      </c>
    </row>
    <row r="1699" spans="1:28" ht="15" customHeight="1">
      <c r="A1699" s="236" t="s">
        <v>1919</v>
      </c>
      <c r="B1699" s="236" t="s">
        <v>60</v>
      </c>
      <c r="C1699" s="48"/>
      <c r="D1699" s="48"/>
      <c r="E1699" s="238">
        <v>144</v>
      </c>
      <c r="F1699" s="34">
        <f t="shared" si="910"/>
        <v>144</v>
      </c>
      <c r="G1699" s="34">
        <f t="shared" si="911"/>
        <v>3312</v>
      </c>
      <c r="H1699" s="34"/>
      <c r="I1699" s="34"/>
      <c r="J1699" s="34"/>
      <c r="K1699" s="34">
        <f t="shared" si="912"/>
        <v>0</v>
      </c>
      <c r="L1699" s="34">
        <f t="shared" si="913"/>
        <v>0</v>
      </c>
      <c r="M1699" s="34"/>
      <c r="N1699" s="34"/>
      <c r="O1699" s="238">
        <v>144</v>
      </c>
      <c r="P1699" s="34">
        <f t="shared" si="914"/>
        <v>144</v>
      </c>
      <c r="Q1699" s="34">
        <f t="shared" si="915"/>
        <v>3312</v>
      </c>
      <c r="R1699" s="34"/>
      <c r="S1699" s="34"/>
      <c r="T1699" s="34"/>
      <c r="U1699" s="37">
        <f t="shared" si="916"/>
        <v>0</v>
      </c>
      <c r="V1699" s="34">
        <f t="shared" si="917"/>
        <v>0</v>
      </c>
      <c r="W1699" s="57">
        <f t="shared" si="918"/>
        <v>288</v>
      </c>
      <c r="X1699" s="87"/>
      <c r="Y1699" s="61"/>
      <c r="Z1699" s="239">
        <v>23</v>
      </c>
      <c r="AA1699" s="35">
        <f t="shared" si="919"/>
        <v>6624</v>
      </c>
      <c r="AB1699" s="33">
        <v>288</v>
      </c>
    </row>
    <row r="1700" spans="1:28" ht="15" customHeight="1">
      <c r="A1700" s="236" t="s">
        <v>1920</v>
      </c>
      <c r="B1700" s="236" t="s">
        <v>765</v>
      </c>
      <c r="C1700" s="78"/>
      <c r="D1700" s="78"/>
      <c r="E1700" s="238"/>
      <c r="F1700" s="34">
        <f t="shared" si="910"/>
        <v>0</v>
      </c>
      <c r="G1700" s="34">
        <f t="shared" si="911"/>
        <v>0</v>
      </c>
      <c r="H1700" s="44"/>
      <c r="I1700" s="44"/>
      <c r="J1700" s="44"/>
      <c r="K1700" s="34">
        <f t="shared" si="912"/>
        <v>0</v>
      </c>
      <c r="L1700" s="34">
        <f t="shared" si="913"/>
        <v>0</v>
      </c>
      <c r="M1700" s="44"/>
      <c r="N1700" s="44"/>
      <c r="O1700" s="238">
        <v>20</v>
      </c>
      <c r="P1700" s="34">
        <f t="shared" si="914"/>
        <v>20</v>
      </c>
      <c r="Q1700" s="34">
        <f t="shared" si="915"/>
        <v>3000</v>
      </c>
      <c r="R1700" s="44"/>
      <c r="S1700" s="44"/>
      <c r="T1700" s="44"/>
      <c r="U1700" s="37">
        <f t="shared" si="916"/>
        <v>0</v>
      </c>
      <c r="V1700" s="34">
        <f t="shared" si="917"/>
        <v>0</v>
      </c>
      <c r="W1700" s="57">
        <f t="shared" si="918"/>
        <v>20</v>
      </c>
      <c r="X1700" s="88"/>
      <c r="Y1700" s="64"/>
      <c r="Z1700" s="239">
        <v>150</v>
      </c>
      <c r="AA1700" s="35">
        <f t="shared" si="919"/>
        <v>3000</v>
      </c>
      <c r="AB1700" s="33">
        <v>20</v>
      </c>
    </row>
    <row r="1701" spans="1:28" ht="15" customHeight="1">
      <c r="A1701" s="236" t="s">
        <v>1921</v>
      </c>
      <c r="B1701" s="236" t="s">
        <v>765</v>
      </c>
      <c r="C1701" s="78"/>
      <c r="D1701" s="78"/>
      <c r="E1701" s="238"/>
      <c r="F1701" s="34">
        <f t="shared" si="910"/>
        <v>0</v>
      </c>
      <c r="G1701" s="34">
        <f t="shared" si="911"/>
        <v>0</v>
      </c>
      <c r="H1701" s="44"/>
      <c r="I1701" s="44"/>
      <c r="J1701" s="44"/>
      <c r="K1701" s="34">
        <f t="shared" si="912"/>
        <v>0</v>
      </c>
      <c r="L1701" s="34">
        <f t="shared" si="913"/>
        <v>0</v>
      </c>
      <c r="M1701" s="44"/>
      <c r="N1701" s="44"/>
      <c r="O1701" s="238">
        <v>20</v>
      </c>
      <c r="P1701" s="34">
        <f t="shared" si="914"/>
        <v>20</v>
      </c>
      <c r="Q1701" s="34">
        <f t="shared" si="915"/>
        <v>3200</v>
      </c>
      <c r="R1701" s="44"/>
      <c r="S1701" s="44"/>
      <c r="T1701" s="44"/>
      <c r="U1701" s="37">
        <f t="shared" si="916"/>
        <v>0</v>
      </c>
      <c r="V1701" s="34">
        <f t="shared" si="917"/>
        <v>0</v>
      </c>
      <c r="W1701" s="57">
        <f t="shared" si="918"/>
        <v>20</v>
      </c>
      <c r="X1701" s="88"/>
      <c r="Y1701" s="64"/>
      <c r="Z1701" s="239">
        <v>160</v>
      </c>
      <c r="AA1701" s="35">
        <f t="shared" si="919"/>
        <v>3200</v>
      </c>
      <c r="AB1701" s="33">
        <v>20</v>
      </c>
    </row>
    <row r="1702" spans="1:28" ht="15" customHeight="1">
      <c r="A1702" s="236" t="s">
        <v>1922</v>
      </c>
      <c r="B1702" s="236" t="s">
        <v>765</v>
      </c>
      <c r="C1702" s="78"/>
      <c r="D1702" s="78"/>
      <c r="E1702" s="238"/>
      <c r="F1702" s="34">
        <f t="shared" si="910"/>
        <v>0</v>
      </c>
      <c r="G1702" s="34">
        <f t="shared" si="911"/>
        <v>0</v>
      </c>
      <c r="H1702" s="44"/>
      <c r="I1702" s="44"/>
      <c r="J1702" s="44"/>
      <c r="K1702" s="34">
        <f t="shared" si="912"/>
        <v>0</v>
      </c>
      <c r="L1702" s="34">
        <f t="shared" si="913"/>
        <v>0</v>
      </c>
      <c r="M1702" s="44"/>
      <c r="N1702" s="44"/>
      <c r="O1702" s="238">
        <v>50</v>
      </c>
      <c r="P1702" s="34">
        <f t="shared" si="914"/>
        <v>50</v>
      </c>
      <c r="Q1702" s="34">
        <f t="shared" si="915"/>
        <v>6500</v>
      </c>
      <c r="R1702" s="44"/>
      <c r="S1702" s="44"/>
      <c r="T1702" s="44"/>
      <c r="U1702" s="37">
        <f t="shared" si="916"/>
        <v>0</v>
      </c>
      <c r="V1702" s="34">
        <f t="shared" si="917"/>
        <v>0</v>
      </c>
      <c r="W1702" s="57">
        <f t="shared" si="918"/>
        <v>50</v>
      </c>
      <c r="X1702" s="88"/>
      <c r="Y1702" s="64"/>
      <c r="Z1702" s="239">
        <v>130</v>
      </c>
      <c r="AA1702" s="35">
        <f t="shared" si="919"/>
        <v>6500</v>
      </c>
      <c r="AB1702" s="33">
        <v>50</v>
      </c>
    </row>
    <row r="1703" spans="1:28" ht="15" customHeight="1">
      <c r="A1703" s="236" t="s">
        <v>1923</v>
      </c>
      <c r="B1703" s="236" t="s">
        <v>60</v>
      </c>
      <c r="C1703" s="48"/>
      <c r="D1703" s="48"/>
      <c r="E1703" s="238"/>
      <c r="F1703" s="34">
        <f t="shared" si="910"/>
        <v>0</v>
      </c>
      <c r="G1703" s="34">
        <f t="shared" si="911"/>
        <v>0</v>
      </c>
      <c r="H1703" s="34"/>
      <c r="I1703" s="34"/>
      <c r="J1703" s="34"/>
      <c r="K1703" s="34">
        <f t="shared" si="912"/>
        <v>0</v>
      </c>
      <c r="L1703" s="34">
        <f t="shared" si="913"/>
        <v>0</v>
      </c>
      <c r="M1703" s="34"/>
      <c r="N1703" s="34"/>
      <c r="O1703" s="238">
        <v>144</v>
      </c>
      <c r="P1703" s="34">
        <f t="shared" si="914"/>
        <v>144</v>
      </c>
      <c r="Q1703" s="34">
        <f t="shared" si="915"/>
        <v>2880</v>
      </c>
      <c r="R1703" s="34"/>
      <c r="S1703" s="34"/>
      <c r="T1703" s="34"/>
      <c r="U1703" s="37">
        <f t="shared" si="916"/>
        <v>0</v>
      </c>
      <c r="V1703" s="34">
        <f t="shared" si="917"/>
        <v>0</v>
      </c>
      <c r="W1703" s="57">
        <f t="shared" si="918"/>
        <v>144</v>
      </c>
      <c r="X1703" s="87"/>
      <c r="Y1703" s="61"/>
      <c r="Z1703" s="239">
        <v>20</v>
      </c>
      <c r="AA1703" s="35">
        <f t="shared" si="919"/>
        <v>2880</v>
      </c>
      <c r="AB1703" s="33">
        <v>144</v>
      </c>
    </row>
    <row r="1704" spans="1:28" ht="15" customHeight="1">
      <c r="A1704" s="236" t="s">
        <v>1924</v>
      </c>
      <c r="B1704" s="236" t="s">
        <v>765</v>
      </c>
      <c r="C1704" s="48"/>
      <c r="D1704" s="48"/>
      <c r="E1704" s="238">
        <v>100</v>
      </c>
      <c r="F1704" s="34">
        <f t="shared" si="910"/>
        <v>100</v>
      </c>
      <c r="G1704" s="34">
        <f t="shared" si="911"/>
        <v>10945</v>
      </c>
      <c r="H1704" s="34"/>
      <c r="I1704" s="34"/>
      <c r="J1704" s="34"/>
      <c r="K1704" s="34">
        <f t="shared" si="912"/>
        <v>0</v>
      </c>
      <c r="L1704" s="34">
        <f t="shared" si="913"/>
        <v>0</v>
      </c>
      <c r="M1704" s="34"/>
      <c r="N1704" s="34"/>
      <c r="O1704" s="238">
        <v>200</v>
      </c>
      <c r="P1704" s="34">
        <f t="shared" si="914"/>
        <v>200</v>
      </c>
      <c r="Q1704" s="34">
        <f t="shared" si="915"/>
        <v>21890</v>
      </c>
      <c r="R1704" s="34"/>
      <c r="S1704" s="34"/>
      <c r="T1704" s="34"/>
      <c r="U1704" s="37">
        <f t="shared" si="916"/>
        <v>0</v>
      </c>
      <c r="V1704" s="34">
        <f t="shared" si="917"/>
        <v>0</v>
      </c>
      <c r="W1704" s="57">
        <f t="shared" si="918"/>
        <v>300</v>
      </c>
      <c r="X1704" s="87"/>
      <c r="Y1704" s="61"/>
      <c r="Z1704" s="239">
        <v>109.45</v>
      </c>
      <c r="AA1704" s="35">
        <f t="shared" si="919"/>
        <v>32835</v>
      </c>
      <c r="AB1704" s="33">
        <v>300</v>
      </c>
    </row>
    <row r="1705" spans="1:28" ht="15" customHeight="1">
      <c r="A1705" s="236" t="s">
        <v>1925</v>
      </c>
      <c r="B1705" s="236" t="s">
        <v>765</v>
      </c>
      <c r="C1705" s="48"/>
      <c r="D1705" s="48"/>
      <c r="E1705" s="238">
        <v>200</v>
      </c>
      <c r="F1705" s="34">
        <f t="shared" si="910"/>
        <v>200</v>
      </c>
      <c r="G1705" s="34">
        <f t="shared" si="911"/>
        <v>20834</v>
      </c>
      <c r="H1705" s="34"/>
      <c r="I1705" s="34"/>
      <c r="J1705" s="34"/>
      <c r="K1705" s="34">
        <f t="shared" si="912"/>
        <v>0</v>
      </c>
      <c r="L1705" s="34">
        <f t="shared" si="913"/>
        <v>0</v>
      </c>
      <c r="M1705" s="34"/>
      <c r="N1705" s="34"/>
      <c r="O1705" s="238">
        <v>100</v>
      </c>
      <c r="P1705" s="34">
        <f t="shared" si="914"/>
        <v>100</v>
      </c>
      <c r="Q1705" s="34">
        <f t="shared" si="915"/>
        <v>10417</v>
      </c>
      <c r="R1705" s="34"/>
      <c r="S1705" s="34"/>
      <c r="T1705" s="34"/>
      <c r="U1705" s="37">
        <f t="shared" si="916"/>
        <v>0</v>
      </c>
      <c r="V1705" s="34">
        <f t="shared" si="917"/>
        <v>0</v>
      </c>
      <c r="W1705" s="57">
        <f t="shared" si="918"/>
        <v>300</v>
      </c>
      <c r="X1705" s="87"/>
      <c r="Y1705" s="61"/>
      <c r="Z1705" s="239">
        <v>104.17</v>
      </c>
      <c r="AA1705" s="35">
        <f t="shared" si="919"/>
        <v>31251</v>
      </c>
      <c r="AB1705" s="33">
        <v>300</v>
      </c>
    </row>
    <row r="1706" spans="1:28" ht="15" customHeight="1">
      <c r="A1706" s="236" t="s">
        <v>1927</v>
      </c>
      <c r="B1706" s="236" t="s">
        <v>1947</v>
      </c>
      <c r="C1706" s="48"/>
      <c r="D1706" s="48"/>
      <c r="E1706" s="238">
        <v>5</v>
      </c>
      <c r="F1706" s="34">
        <f t="shared" si="910"/>
        <v>5</v>
      </c>
      <c r="G1706" s="34">
        <f t="shared" si="911"/>
        <v>6000</v>
      </c>
      <c r="H1706" s="34"/>
      <c r="I1706" s="34"/>
      <c r="J1706" s="34"/>
      <c r="K1706" s="34">
        <f t="shared" si="912"/>
        <v>0</v>
      </c>
      <c r="L1706" s="34">
        <f t="shared" si="913"/>
        <v>0</v>
      </c>
      <c r="M1706" s="34"/>
      <c r="N1706" s="34"/>
      <c r="O1706" s="238">
        <v>5</v>
      </c>
      <c r="P1706" s="34">
        <f t="shared" si="914"/>
        <v>5</v>
      </c>
      <c r="Q1706" s="34">
        <f t="shared" si="915"/>
        <v>6000</v>
      </c>
      <c r="R1706" s="34"/>
      <c r="S1706" s="34"/>
      <c r="T1706" s="34"/>
      <c r="U1706" s="37">
        <f t="shared" si="916"/>
        <v>0</v>
      </c>
      <c r="V1706" s="34">
        <f t="shared" si="917"/>
        <v>0</v>
      </c>
      <c r="W1706" s="57">
        <f t="shared" si="918"/>
        <v>10</v>
      </c>
      <c r="X1706" s="87"/>
      <c r="Y1706" s="61"/>
      <c r="Z1706" s="218">
        <v>1200</v>
      </c>
      <c r="AA1706" s="35">
        <f t="shared" si="919"/>
        <v>12000</v>
      </c>
    </row>
    <row r="1707" spans="1:28" ht="15" customHeight="1">
      <c r="A1707" s="236" t="s">
        <v>1928</v>
      </c>
      <c r="B1707" s="236" t="s">
        <v>60</v>
      </c>
      <c r="C1707" s="48"/>
      <c r="D1707" s="48"/>
      <c r="E1707" s="238"/>
      <c r="F1707" s="34">
        <f t="shared" si="910"/>
        <v>0</v>
      </c>
      <c r="G1707" s="34">
        <f t="shared" si="911"/>
        <v>0</v>
      </c>
      <c r="H1707" s="34"/>
      <c r="I1707" s="34"/>
      <c r="J1707" s="34"/>
      <c r="K1707" s="34">
        <f t="shared" si="912"/>
        <v>0</v>
      </c>
      <c r="L1707" s="34">
        <f t="shared" si="913"/>
        <v>0</v>
      </c>
      <c r="M1707" s="34"/>
      <c r="N1707" s="34"/>
      <c r="O1707" s="238">
        <v>3</v>
      </c>
      <c r="P1707" s="34">
        <f t="shared" si="914"/>
        <v>3</v>
      </c>
      <c r="Q1707" s="34">
        <f t="shared" si="915"/>
        <v>2505</v>
      </c>
      <c r="R1707" s="34"/>
      <c r="S1707" s="34"/>
      <c r="T1707" s="34"/>
      <c r="U1707" s="37">
        <f t="shared" si="916"/>
        <v>0</v>
      </c>
      <c r="V1707" s="34">
        <f t="shared" si="917"/>
        <v>0</v>
      </c>
      <c r="W1707" s="57">
        <f t="shared" si="918"/>
        <v>3</v>
      </c>
      <c r="X1707" s="87"/>
      <c r="Y1707" s="61"/>
      <c r="Z1707" s="218">
        <v>835</v>
      </c>
      <c r="AA1707" s="35">
        <f t="shared" si="919"/>
        <v>2505</v>
      </c>
    </row>
    <row r="1708" spans="1:28" ht="15" customHeight="1">
      <c r="A1708" s="236" t="s">
        <v>1929</v>
      </c>
      <c r="B1708" s="236" t="s">
        <v>60</v>
      </c>
      <c r="C1708" s="78"/>
      <c r="D1708" s="78"/>
      <c r="E1708" s="238"/>
      <c r="F1708" s="34">
        <f t="shared" si="910"/>
        <v>0</v>
      </c>
      <c r="G1708" s="34">
        <f t="shared" si="911"/>
        <v>0</v>
      </c>
      <c r="H1708" s="44"/>
      <c r="I1708" s="44"/>
      <c r="J1708" s="44"/>
      <c r="K1708" s="34">
        <f t="shared" si="912"/>
        <v>0</v>
      </c>
      <c r="L1708" s="34">
        <f t="shared" si="913"/>
        <v>0</v>
      </c>
      <c r="M1708" s="44"/>
      <c r="N1708" s="44"/>
      <c r="O1708" s="238">
        <v>3</v>
      </c>
      <c r="P1708" s="34">
        <f t="shared" si="914"/>
        <v>3</v>
      </c>
      <c r="Q1708" s="34">
        <f t="shared" si="915"/>
        <v>2505</v>
      </c>
      <c r="R1708" s="44"/>
      <c r="S1708" s="44"/>
      <c r="T1708" s="44"/>
      <c r="U1708" s="37">
        <f t="shared" si="916"/>
        <v>0</v>
      </c>
      <c r="V1708" s="34">
        <f t="shared" si="917"/>
        <v>0</v>
      </c>
      <c r="W1708" s="57">
        <f t="shared" si="918"/>
        <v>3</v>
      </c>
      <c r="X1708" s="88"/>
      <c r="Y1708" s="64"/>
      <c r="Z1708" s="218">
        <v>835</v>
      </c>
      <c r="AA1708" s="35">
        <f t="shared" si="919"/>
        <v>2505</v>
      </c>
    </row>
    <row r="1709" spans="1:28" ht="15" customHeight="1">
      <c r="A1709" s="236" t="s">
        <v>1930</v>
      </c>
      <c r="B1709" s="236" t="s">
        <v>60</v>
      </c>
      <c r="C1709" s="78"/>
      <c r="D1709" s="78"/>
      <c r="E1709" s="238"/>
      <c r="F1709" s="34">
        <f t="shared" si="910"/>
        <v>0</v>
      </c>
      <c r="G1709" s="34">
        <f t="shared" si="911"/>
        <v>0</v>
      </c>
      <c r="H1709" s="44"/>
      <c r="I1709" s="44"/>
      <c r="J1709" s="44"/>
      <c r="K1709" s="34">
        <f t="shared" si="912"/>
        <v>0</v>
      </c>
      <c r="L1709" s="34">
        <f t="shared" si="913"/>
        <v>0</v>
      </c>
      <c r="M1709" s="44"/>
      <c r="N1709" s="44"/>
      <c r="O1709" s="238">
        <v>3</v>
      </c>
      <c r="P1709" s="34">
        <f t="shared" si="914"/>
        <v>3</v>
      </c>
      <c r="Q1709" s="34">
        <f t="shared" si="915"/>
        <v>2505</v>
      </c>
      <c r="R1709" s="44"/>
      <c r="S1709" s="44"/>
      <c r="T1709" s="44"/>
      <c r="U1709" s="37">
        <f t="shared" si="916"/>
        <v>0</v>
      </c>
      <c r="V1709" s="34">
        <f t="shared" si="917"/>
        <v>0</v>
      </c>
      <c r="W1709" s="57">
        <f t="shared" si="918"/>
        <v>3</v>
      </c>
      <c r="X1709" s="88"/>
      <c r="Y1709" s="64"/>
      <c r="Z1709" s="218">
        <v>835</v>
      </c>
      <c r="AA1709" s="35">
        <f t="shared" si="919"/>
        <v>2505</v>
      </c>
    </row>
    <row r="1710" spans="1:28" ht="15" customHeight="1">
      <c r="A1710" s="236" t="s">
        <v>1931</v>
      </c>
      <c r="B1710" s="236" t="s">
        <v>60</v>
      </c>
      <c r="C1710" s="78"/>
      <c r="D1710" s="78"/>
      <c r="E1710" s="238"/>
      <c r="F1710" s="34">
        <f t="shared" si="910"/>
        <v>0</v>
      </c>
      <c r="G1710" s="34">
        <f t="shared" si="911"/>
        <v>0</v>
      </c>
      <c r="H1710" s="44"/>
      <c r="I1710" s="44"/>
      <c r="J1710" s="44"/>
      <c r="K1710" s="34">
        <f t="shared" si="912"/>
        <v>0</v>
      </c>
      <c r="L1710" s="34">
        <f t="shared" si="913"/>
        <v>0</v>
      </c>
      <c r="M1710" s="44"/>
      <c r="N1710" s="44"/>
      <c r="O1710" s="238">
        <v>3</v>
      </c>
      <c r="P1710" s="34">
        <f t="shared" si="914"/>
        <v>3</v>
      </c>
      <c r="Q1710" s="34">
        <f t="shared" si="915"/>
        <v>2505</v>
      </c>
      <c r="R1710" s="44"/>
      <c r="S1710" s="44"/>
      <c r="T1710" s="44"/>
      <c r="U1710" s="37">
        <f t="shared" si="916"/>
        <v>0</v>
      </c>
      <c r="V1710" s="34">
        <f t="shared" si="917"/>
        <v>0</v>
      </c>
      <c r="W1710" s="57">
        <f t="shared" si="918"/>
        <v>3</v>
      </c>
      <c r="X1710" s="88"/>
      <c r="Y1710" s="64"/>
      <c r="Z1710" s="218">
        <v>835</v>
      </c>
      <c r="AA1710" s="35">
        <f t="shared" si="919"/>
        <v>2505</v>
      </c>
    </row>
    <row r="1711" spans="1:28" ht="15" customHeight="1">
      <c r="A1711" s="236" t="s">
        <v>1932</v>
      </c>
      <c r="B1711" s="236" t="s">
        <v>60</v>
      </c>
      <c r="C1711" s="48"/>
      <c r="D1711" s="48"/>
      <c r="E1711" s="238"/>
      <c r="F1711" s="34">
        <f t="shared" si="910"/>
        <v>0</v>
      </c>
      <c r="G1711" s="34">
        <f t="shared" si="911"/>
        <v>0</v>
      </c>
      <c r="H1711" s="34"/>
      <c r="I1711" s="34"/>
      <c r="J1711" s="34"/>
      <c r="K1711" s="34">
        <f t="shared" si="912"/>
        <v>0</v>
      </c>
      <c r="L1711" s="34">
        <f t="shared" si="913"/>
        <v>0</v>
      </c>
      <c r="M1711" s="34"/>
      <c r="N1711" s="34"/>
      <c r="O1711" s="238">
        <v>3</v>
      </c>
      <c r="P1711" s="34">
        <f t="shared" si="914"/>
        <v>3</v>
      </c>
      <c r="Q1711" s="34">
        <f t="shared" si="915"/>
        <v>2505</v>
      </c>
      <c r="R1711" s="34"/>
      <c r="S1711" s="34"/>
      <c r="T1711" s="34"/>
      <c r="U1711" s="37">
        <f t="shared" si="916"/>
        <v>0</v>
      </c>
      <c r="V1711" s="34">
        <f t="shared" si="917"/>
        <v>0</v>
      </c>
      <c r="W1711" s="57">
        <f t="shared" si="918"/>
        <v>3</v>
      </c>
      <c r="X1711" s="87"/>
      <c r="Y1711" s="61"/>
      <c r="Z1711" s="218">
        <v>835</v>
      </c>
      <c r="AA1711" s="35">
        <f t="shared" si="919"/>
        <v>2505</v>
      </c>
    </row>
    <row r="1712" spans="1:28" ht="15" customHeight="1">
      <c r="A1712" s="236" t="s">
        <v>1933</v>
      </c>
      <c r="B1712" s="236" t="s">
        <v>30</v>
      </c>
      <c r="C1712" s="48"/>
      <c r="D1712" s="48"/>
      <c r="E1712" s="238"/>
      <c r="F1712" s="34">
        <f t="shared" si="910"/>
        <v>0</v>
      </c>
      <c r="G1712" s="34">
        <f t="shared" si="911"/>
        <v>0</v>
      </c>
      <c r="H1712" s="34"/>
      <c r="I1712" s="34"/>
      <c r="J1712" s="34"/>
      <c r="K1712" s="34">
        <f t="shared" si="912"/>
        <v>0</v>
      </c>
      <c r="L1712" s="34">
        <f t="shared" si="913"/>
        <v>0</v>
      </c>
      <c r="M1712" s="34"/>
      <c r="N1712" s="34"/>
      <c r="O1712" s="238">
        <v>12</v>
      </c>
      <c r="P1712" s="34">
        <f t="shared" si="914"/>
        <v>12</v>
      </c>
      <c r="Q1712" s="34">
        <f t="shared" si="915"/>
        <v>2520</v>
      </c>
      <c r="R1712" s="34"/>
      <c r="S1712" s="34"/>
      <c r="T1712" s="34"/>
      <c r="U1712" s="37">
        <f t="shared" si="916"/>
        <v>0</v>
      </c>
      <c r="V1712" s="34">
        <f t="shared" si="917"/>
        <v>0</v>
      </c>
      <c r="W1712" s="57">
        <f t="shared" si="918"/>
        <v>12</v>
      </c>
      <c r="X1712" s="87"/>
      <c r="Y1712" s="61"/>
      <c r="Z1712" s="218">
        <v>210</v>
      </c>
      <c r="AA1712" s="35">
        <f t="shared" si="919"/>
        <v>2520</v>
      </c>
    </row>
    <row r="1713" spans="1:32" ht="15" customHeight="1">
      <c r="A1713" s="236" t="s">
        <v>1934</v>
      </c>
      <c r="B1713" s="236" t="s">
        <v>60</v>
      </c>
      <c r="C1713" s="48"/>
      <c r="D1713" s="48"/>
      <c r="E1713" s="238">
        <v>25</v>
      </c>
      <c r="F1713" s="34">
        <f t="shared" si="910"/>
        <v>25</v>
      </c>
      <c r="G1713" s="34">
        <f t="shared" si="911"/>
        <v>3000</v>
      </c>
      <c r="H1713" s="34"/>
      <c r="I1713" s="34"/>
      <c r="J1713" s="34"/>
      <c r="K1713" s="34">
        <f t="shared" si="912"/>
        <v>0</v>
      </c>
      <c r="L1713" s="34">
        <f t="shared" si="913"/>
        <v>0</v>
      </c>
      <c r="M1713" s="34"/>
      <c r="N1713" s="34"/>
      <c r="O1713" s="238"/>
      <c r="P1713" s="34">
        <f t="shared" si="914"/>
        <v>0</v>
      </c>
      <c r="Q1713" s="34">
        <f t="shared" si="915"/>
        <v>0</v>
      </c>
      <c r="R1713" s="34"/>
      <c r="S1713" s="34"/>
      <c r="T1713" s="34"/>
      <c r="U1713" s="37">
        <f t="shared" si="916"/>
        <v>0</v>
      </c>
      <c r="V1713" s="34">
        <f t="shared" si="917"/>
        <v>0</v>
      </c>
      <c r="W1713" s="57">
        <f t="shared" si="918"/>
        <v>25</v>
      </c>
      <c r="X1713" s="87"/>
      <c r="Y1713" s="61"/>
      <c r="Z1713" s="218">
        <v>120</v>
      </c>
      <c r="AA1713" s="35">
        <f t="shared" si="919"/>
        <v>3000</v>
      </c>
    </row>
    <row r="1714" spans="1:32" ht="15" customHeight="1">
      <c r="A1714" s="236" t="s">
        <v>1935</v>
      </c>
      <c r="B1714" s="236" t="s">
        <v>60</v>
      </c>
      <c r="C1714" s="48"/>
      <c r="D1714" s="48"/>
      <c r="E1714" s="238"/>
      <c r="F1714" s="34">
        <f t="shared" si="910"/>
        <v>0</v>
      </c>
      <c r="G1714" s="34">
        <f t="shared" si="911"/>
        <v>0</v>
      </c>
      <c r="H1714" s="34"/>
      <c r="I1714" s="34"/>
      <c r="J1714" s="34"/>
      <c r="K1714" s="34">
        <f t="shared" si="912"/>
        <v>0</v>
      </c>
      <c r="L1714" s="34">
        <f t="shared" si="913"/>
        <v>0</v>
      </c>
      <c r="M1714" s="34"/>
      <c r="N1714" s="34"/>
      <c r="O1714" s="238">
        <v>3</v>
      </c>
      <c r="P1714" s="34">
        <f t="shared" si="914"/>
        <v>3</v>
      </c>
      <c r="Q1714" s="34">
        <f t="shared" si="915"/>
        <v>2010</v>
      </c>
      <c r="R1714" s="34"/>
      <c r="S1714" s="34"/>
      <c r="T1714" s="34"/>
      <c r="U1714" s="37">
        <f t="shared" si="916"/>
        <v>0</v>
      </c>
      <c r="V1714" s="34">
        <f t="shared" si="917"/>
        <v>0</v>
      </c>
      <c r="W1714" s="57">
        <f t="shared" si="918"/>
        <v>3</v>
      </c>
      <c r="X1714" s="87"/>
      <c r="Y1714" s="61"/>
      <c r="Z1714" s="218">
        <v>670</v>
      </c>
      <c r="AA1714" s="35">
        <f t="shared" si="919"/>
        <v>2010</v>
      </c>
    </row>
    <row r="1715" spans="1:32" ht="15" customHeight="1">
      <c r="A1715" s="236" t="s">
        <v>1936</v>
      </c>
      <c r="B1715" s="236" t="s">
        <v>765</v>
      </c>
      <c r="C1715" s="48"/>
      <c r="D1715" s="48"/>
      <c r="E1715" s="238">
        <v>6</v>
      </c>
      <c r="F1715" s="34">
        <f t="shared" si="910"/>
        <v>6</v>
      </c>
      <c r="G1715" s="34">
        <f t="shared" si="911"/>
        <v>1500</v>
      </c>
      <c r="H1715" s="34"/>
      <c r="I1715" s="34"/>
      <c r="J1715" s="34"/>
      <c r="K1715" s="34">
        <f t="shared" si="912"/>
        <v>0</v>
      </c>
      <c r="L1715" s="34">
        <f t="shared" si="913"/>
        <v>0</v>
      </c>
      <c r="M1715" s="34"/>
      <c r="N1715" s="34"/>
      <c r="O1715" s="238">
        <v>6</v>
      </c>
      <c r="P1715" s="34">
        <f t="shared" si="914"/>
        <v>6</v>
      </c>
      <c r="Q1715" s="34">
        <f t="shared" si="915"/>
        <v>1500</v>
      </c>
      <c r="R1715" s="34"/>
      <c r="S1715" s="34"/>
      <c r="T1715" s="34"/>
      <c r="U1715" s="37">
        <f t="shared" si="916"/>
        <v>0</v>
      </c>
      <c r="V1715" s="34">
        <f t="shared" si="917"/>
        <v>0</v>
      </c>
      <c r="W1715" s="57">
        <f t="shared" si="918"/>
        <v>12</v>
      </c>
      <c r="X1715" s="87"/>
      <c r="Y1715" s="61"/>
      <c r="Z1715" s="218">
        <v>250</v>
      </c>
      <c r="AA1715" s="35">
        <f t="shared" si="919"/>
        <v>3000</v>
      </c>
    </row>
    <row r="1716" spans="1:32" ht="15" customHeight="1">
      <c r="A1716" s="236" t="s">
        <v>1937</v>
      </c>
      <c r="B1716" s="236" t="s">
        <v>30</v>
      </c>
      <c r="C1716" s="78"/>
      <c r="D1716" s="78"/>
      <c r="E1716" s="238"/>
      <c r="F1716" s="34">
        <f t="shared" si="910"/>
        <v>0</v>
      </c>
      <c r="G1716" s="34">
        <f t="shared" si="911"/>
        <v>0</v>
      </c>
      <c r="H1716" s="44"/>
      <c r="I1716" s="44"/>
      <c r="J1716" s="44"/>
      <c r="K1716" s="34">
        <f t="shared" si="912"/>
        <v>0</v>
      </c>
      <c r="L1716" s="34">
        <f t="shared" si="913"/>
        <v>0</v>
      </c>
      <c r="M1716" s="44"/>
      <c r="N1716" s="44"/>
      <c r="O1716" s="238">
        <v>25</v>
      </c>
      <c r="P1716" s="34">
        <f t="shared" si="914"/>
        <v>25</v>
      </c>
      <c r="Q1716" s="34">
        <f t="shared" si="915"/>
        <v>4000</v>
      </c>
      <c r="R1716" s="44"/>
      <c r="S1716" s="44"/>
      <c r="T1716" s="44"/>
      <c r="U1716" s="37">
        <f t="shared" si="916"/>
        <v>0</v>
      </c>
      <c r="V1716" s="34">
        <f t="shared" si="917"/>
        <v>0</v>
      </c>
      <c r="W1716" s="57">
        <f t="shared" si="918"/>
        <v>25</v>
      </c>
      <c r="X1716" s="88"/>
      <c r="Y1716" s="64"/>
      <c r="Z1716" s="218">
        <v>160</v>
      </c>
      <c r="AA1716" s="35">
        <f t="shared" si="919"/>
        <v>4000</v>
      </c>
    </row>
    <row r="1717" spans="1:32" ht="15" customHeight="1">
      <c r="A1717" s="236" t="s">
        <v>1938</v>
      </c>
      <c r="B1717" s="236" t="s">
        <v>30</v>
      </c>
      <c r="C1717" s="48"/>
      <c r="D1717" s="48"/>
      <c r="E1717" s="238"/>
      <c r="F1717" s="34">
        <f t="shared" si="910"/>
        <v>0</v>
      </c>
      <c r="G1717" s="34">
        <f t="shared" si="911"/>
        <v>0</v>
      </c>
      <c r="H1717" s="34"/>
      <c r="I1717" s="34"/>
      <c r="J1717" s="34"/>
      <c r="K1717" s="34">
        <f t="shared" si="912"/>
        <v>0</v>
      </c>
      <c r="L1717" s="34">
        <f t="shared" si="913"/>
        <v>0</v>
      </c>
      <c r="M1717" s="34"/>
      <c r="N1717" s="34"/>
      <c r="O1717" s="238">
        <v>25</v>
      </c>
      <c r="P1717" s="34">
        <f t="shared" si="914"/>
        <v>25</v>
      </c>
      <c r="Q1717" s="34">
        <f t="shared" si="915"/>
        <v>4000</v>
      </c>
      <c r="R1717" s="34"/>
      <c r="S1717" s="34"/>
      <c r="T1717" s="34"/>
      <c r="U1717" s="37">
        <f t="shared" si="916"/>
        <v>0</v>
      </c>
      <c r="V1717" s="34">
        <f t="shared" si="917"/>
        <v>0</v>
      </c>
      <c r="W1717" s="57">
        <f t="shared" si="918"/>
        <v>25</v>
      </c>
      <c r="X1717" s="87"/>
      <c r="Y1717" s="61"/>
      <c r="Z1717" s="218">
        <v>160</v>
      </c>
      <c r="AA1717" s="35">
        <f t="shared" si="919"/>
        <v>4000</v>
      </c>
    </row>
    <row r="1718" spans="1:32" ht="15" customHeight="1">
      <c r="A1718" s="236" t="s">
        <v>1939</v>
      </c>
      <c r="B1718" s="236" t="s">
        <v>30</v>
      </c>
      <c r="C1718" s="48"/>
      <c r="D1718" s="48"/>
      <c r="E1718" s="238"/>
      <c r="F1718" s="34">
        <f t="shared" si="910"/>
        <v>0</v>
      </c>
      <c r="G1718" s="34">
        <f t="shared" si="911"/>
        <v>0</v>
      </c>
      <c r="H1718" s="34"/>
      <c r="I1718" s="34"/>
      <c r="J1718" s="34"/>
      <c r="K1718" s="34">
        <f t="shared" si="912"/>
        <v>0</v>
      </c>
      <c r="L1718" s="34">
        <f t="shared" si="913"/>
        <v>0</v>
      </c>
      <c r="M1718" s="34"/>
      <c r="N1718" s="34"/>
      <c r="O1718" s="238">
        <v>25</v>
      </c>
      <c r="P1718" s="34">
        <f t="shared" si="914"/>
        <v>25</v>
      </c>
      <c r="Q1718" s="34">
        <f t="shared" si="915"/>
        <v>4500</v>
      </c>
      <c r="R1718" s="34"/>
      <c r="S1718" s="34"/>
      <c r="T1718" s="34"/>
      <c r="U1718" s="37">
        <f t="shared" si="916"/>
        <v>0</v>
      </c>
      <c r="V1718" s="34">
        <f t="shared" si="917"/>
        <v>0</v>
      </c>
      <c r="W1718" s="57">
        <f t="shared" si="918"/>
        <v>25</v>
      </c>
      <c r="X1718" s="87"/>
      <c r="Y1718" s="61"/>
      <c r="Z1718" s="218">
        <v>180</v>
      </c>
      <c r="AA1718" s="35">
        <f t="shared" si="919"/>
        <v>4500</v>
      </c>
    </row>
    <row r="1719" spans="1:32" ht="15" customHeight="1">
      <c r="A1719" s="236" t="s">
        <v>1940</v>
      </c>
      <c r="B1719" s="236" t="s">
        <v>30</v>
      </c>
      <c r="C1719" s="48"/>
      <c r="D1719" s="48"/>
      <c r="E1719" s="238">
        <v>25</v>
      </c>
      <c r="F1719" s="34">
        <f t="shared" si="910"/>
        <v>25</v>
      </c>
      <c r="G1719" s="34">
        <f t="shared" si="911"/>
        <v>4000</v>
      </c>
      <c r="H1719" s="34"/>
      <c r="I1719" s="34"/>
      <c r="J1719" s="34"/>
      <c r="K1719" s="34">
        <f t="shared" si="912"/>
        <v>0</v>
      </c>
      <c r="L1719" s="34">
        <f t="shared" si="913"/>
        <v>0</v>
      </c>
      <c r="M1719" s="34"/>
      <c r="N1719" s="34"/>
      <c r="O1719" s="238"/>
      <c r="P1719" s="34">
        <f t="shared" si="914"/>
        <v>0</v>
      </c>
      <c r="Q1719" s="34">
        <f t="shared" si="915"/>
        <v>0</v>
      </c>
      <c r="R1719" s="34"/>
      <c r="S1719" s="34"/>
      <c r="T1719" s="34"/>
      <c r="U1719" s="37">
        <f t="shared" si="916"/>
        <v>0</v>
      </c>
      <c r="V1719" s="34">
        <f t="shared" si="917"/>
        <v>0</v>
      </c>
      <c r="W1719" s="57">
        <f t="shared" si="918"/>
        <v>25</v>
      </c>
      <c r="X1719" s="87"/>
      <c r="Y1719" s="61"/>
      <c r="Z1719" s="218">
        <v>160</v>
      </c>
      <c r="AA1719" s="35">
        <f t="shared" si="919"/>
        <v>4000</v>
      </c>
    </row>
    <row r="1720" spans="1:32" ht="15" customHeight="1">
      <c r="A1720" s="236" t="s">
        <v>1941</v>
      </c>
      <c r="B1720" s="236" t="s">
        <v>30</v>
      </c>
      <c r="C1720" s="48"/>
      <c r="D1720" s="48"/>
      <c r="E1720" s="238">
        <v>2</v>
      </c>
      <c r="F1720" s="34">
        <f t="shared" si="910"/>
        <v>2</v>
      </c>
      <c r="G1720" s="34">
        <f t="shared" si="911"/>
        <v>900</v>
      </c>
      <c r="H1720" s="34"/>
      <c r="I1720" s="34"/>
      <c r="J1720" s="34"/>
      <c r="K1720" s="34">
        <f t="shared" si="912"/>
        <v>0</v>
      </c>
      <c r="L1720" s="34">
        <f t="shared" si="913"/>
        <v>0</v>
      </c>
      <c r="M1720" s="34"/>
      <c r="N1720" s="34"/>
      <c r="O1720" s="238">
        <v>3</v>
      </c>
      <c r="P1720" s="34">
        <f t="shared" si="914"/>
        <v>3</v>
      </c>
      <c r="Q1720" s="34">
        <f t="shared" si="915"/>
        <v>1350</v>
      </c>
      <c r="R1720" s="34"/>
      <c r="S1720" s="34"/>
      <c r="T1720" s="34"/>
      <c r="U1720" s="37">
        <f t="shared" si="916"/>
        <v>0</v>
      </c>
      <c r="V1720" s="34">
        <f t="shared" si="917"/>
        <v>0</v>
      </c>
      <c r="W1720" s="57">
        <f t="shared" si="918"/>
        <v>5</v>
      </c>
      <c r="X1720" s="87"/>
      <c r="Y1720" s="61"/>
      <c r="Z1720" s="218">
        <v>450</v>
      </c>
      <c r="AA1720" s="35">
        <f t="shared" si="919"/>
        <v>2250</v>
      </c>
    </row>
    <row r="1721" spans="1:32" ht="15" customHeight="1">
      <c r="A1721" s="236" t="s">
        <v>1942</v>
      </c>
      <c r="B1721" s="236" t="s">
        <v>765</v>
      </c>
      <c r="C1721" s="48"/>
      <c r="D1721" s="48"/>
      <c r="E1721" s="238">
        <v>25</v>
      </c>
      <c r="F1721" s="34">
        <f t="shared" ref="F1721:F1831" si="920">SUM(C1721:E1721)</f>
        <v>25</v>
      </c>
      <c r="G1721" s="34">
        <f t="shared" ref="G1721:G1784" si="921">F1721*Z1721</f>
        <v>3000</v>
      </c>
      <c r="H1721" s="34"/>
      <c r="I1721" s="34"/>
      <c r="J1721" s="34"/>
      <c r="K1721" s="34">
        <f t="shared" ref="K1721:K1831" si="922">SUM(H1721:J1721)</f>
        <v>0</v>
      </c>
      <c r="L1721" s="34">
        <f t="shared" ref="L1721:L1784" si="923">K1721*Z1721</f>
        <v>0</v>
      </c>
      <c r="M1721" s="34"/>
      <c r="N1721" s="34"/>
      <c r="O1721" s="238"/>
      <c r="P1721" s="34">
        <f t="shared" ref="P1721:P1831" si="924">SUM(M1721:O1721)</f>
        <v>0</v>
      </c>
      <c r="Q1721" s="34">
        <f t="shared" ref="Q1721:Q1784" si="925">P1721*Z1721</f>
        <v>0</v>
      </c>
      <c r="R1721" s="34"/>
      <c r="S1721" s="34"/>
      <c r="T1721" s="34"/>
      <c r="U1721" s="37">
        <f t="shared" ref="U1721:U1831" si="926">SUM(R1721:T1721)</f>
        <v>0</v>
      </c>
      <c r="V1721" s="34">
        <f t="shared" ref="V1721:V1784" si="927">U1721*Z1721</f>
        <v>0</v>
      </c>
      <c r="W1721" s="57">
        <f t="shared" ref="W1721:W1831" si="928">F1721+K1721+P1721+U1721</f>
        <v>25</v>
      </c>
      <c r="X1721" s="87"/>
      <c r="Y1721" s="61"/>
      <c r="Z1721" s="218">
        <v>120</v>
      </c>
      <c r="AA1721" s="35">
        <f t="shared" ref="AA1721:AA1784" si="929">W1721*Z1721</f>
        <v>3000</v>
      </c>
    </row>
    <row r="1722" spans="1:32" ht="15" customHeight="1">
      <c r="A1722" s="236" t="s">
        <v>1943</v>
      </c>
      <c r="B1722" s="236" t="s">
        <v>60</v>
      </c>
      <c r="C1722" s="48"/>
      <c r="D1722" s="48"/>
      <c r="E1722" s="238">
        <v>2</v>
      </c>
      <c r="F1722" s="34">
        <f t="shared" si="920"/>
        <v>2</v>
      </c>
      <c r="G1722" s="34">
        <f t="shared" si="921"/>
        <v>1200</v>
      </c>
      <c r="H1722" s="34"/>
      <c r="I1722" s="34"/>
      <c r="J1722" s="34"/>
      <c r="K1722" s="34">
        <f t="shared" si="922"/>
        <v>0</v>
      </c>
      <c r="L1722" s="34">
        <f t="shared" si="923"/>
        <v>0</v>
      </c>
      <c r="M1722" s="34"/>
      <c r="N1722" s="34"/>
      <c r="O1722" s="238">
        <v>3</v>
      </c>
      <c r="P1722" s="34">
        <f t="shared" si="924"/>
        <v>3</v>
      </c>
      <c r="Q1722" s="34">
        <f t="shared" si="925"/>
        <v>1800</v>
      </c>
      <c r="R1722" s="34"/>
      <c r="S1722" s="34"/>
      <c r="T1722" s="34"/>
      <c r="U1722" s="37">
        <f t="shared" si="926"/>
        <v>0</v>
      </c>
      <c r="V1722" s="34">
        <f t="shared" si="927"/>
        <v>0</v>
      </c>
      <c r="W1722" s="57">
        <f t="shared" si="928"/>
        <v>5</v>
      </c>
      <c r="X1722" s="87"/>
      <c r="Y1722" s="61"/>
      <c r="Z1722" s="218">
        <v>600</v>
      </c>
      <c r="AA1722" s="35">
        <f t="shared" si="929"/>
        <v>3000</v>
      </c>
    </row>
    <row r="1723" spans="1:32" ht="15" customHeight="1">
      <c r="A1723" s="236" t="s">
        <v>1944</v>
      </c>
      <c r="B1723" s="236" t="s">
        <v>60</v>
      </c>
      <c r="C1723" s="48"/>
      <c r="D1723" s="48"/>
      <c r="E1723" s="238">
        <v>2</v>
      </c>
      <c r="F1723" s="34">
        <f t="shared" si="920"/>
        <v>2</v>
      </c>
      <c r="G1723" s="34">
        <f t="shared" si="921"/>
        <v>1200</v>
      </c>
      <c r="H1723" s="34"/>
      <c r="I1723" s="34"/>
      <c r="J1723" s="34"/>
      <c r="K1723" s="34">
        <f t="shared" si="922"/>
        <v>0</v>
      </c>
      <c r="L1723" s="34">
        <f t="shared" si="923"/>
        <v>0</v>
      </c>
      <c r="M1723" s="34"/>
      <c r="N1723" s="34"/>
      <c r="O1723" s="238">
        <v>3</v>
      </c>
      <c r="P1723" s="34">
        <f t="shared" si="924"/>
        <v>3</v>
      </c>
      <c r="Q1723" s="34">
        <f t="shared" si="925"/>
        <v>1800</v>
      </c>
      <c r="R1723" s="34"/>
      <c r="S1723" s="34"/>
      <c r="T1723" s="34"/>
      <c r="U1723" s="37">
        <f t="shared" si="926"/>
        <v>0</v>
      </c>
      <c r="V1723" s="34">
        <f t="shared" si="927"/>
        <v>0</v>
      </c>
      <c r="W1723" s="57">
        <f t="shared" si="928"/>
        <v>5</v>
      </c>
      <c r="X1723" s="87"/>
      <c r="Y1723" s="61"/>
      <c r="Z1723" s="218">
        <v>600</v>
      </c>
      <c r="AA1723" s="35">
        <f t="shared" si="929"/>
        <v>3000</v>
      </c>
    </row>
    <row r="1724" spans="1:32" ht="15" customHeight="1">
      <c r="A1724" s="236" t="s">
        <v>1945</v>
      </c>
      <c r="B1724" s="236" t="s">
        <v>30</v>
      </c>
      <c r="C1724" s="48"/>
      <c r="D1724" s="48"/>
      <c r="E1724" s="238">
        <v>1</v>
      </c>
      <c r="F1724" s="34">
        <f t="shared" si="920"/>
        <v>1</v>
      </c>
      <c r="G1724" s="34">
        <f t="shared" si="921"/>
        <v>1000</v>
      </c>
      <c r="H1724" s="34"/>
      <c r="I1724" s="34"/>
      <c r="J1724" s="34"/>
      <c r="K1724" s="34">
        <f t="shared" si="922"/>
        <v>0</v>
      </c>
      <c r="L1724" s="34">
        <f t="shared" si="923"/>
        <v>0</v>
      </c>
      <c r="M1724" s="34"/>
      <c r="N1724" s="34"/>
      <c r="O1724" s="238">
        <v>2</v>
      </c>
      <c r="P1724" s="34">
        <f t="shared" si="924"/>
        <v>2</v>
      </c>
      <c r="Q1724" s="34">
        <f t="shared" si="925"/>
        <v>2000</v>
      </c>
      <c r="R1724" s="34"/>
      <c r="S1724" s="34"/>
      <c r="T1724" s="34"/>
      <c r="U1724" s="37">
        <f t="shared" si="926"/>
        <v>0</v>
      </c>
      <c r="V1724" s="34">
        <f t="shared" si="927"/>
        <v>0</v>
      </c>
      <c r="W1724" s="57">
        <f t="shared" si="928"/>
        <v>3</v>
      </c>
      <c r="X1724" s="87"/>
      <c r="Y1724" s="61"/>
      <c r="Z1724" s="218">
        <v>1000</v>
      </c>
      <c r="AA1724" s="35">
        <f t="shared" si="929"/>
        <v>3000</v>
      </c>
    </row>
    <row r="1725" spans="1:32" ht="15" customHeight="1">
      <c r="A1725" s="240" t="s">
        <v>1946</v>
      </c>
      <c r="B1725" s="236" t="s">
        <v>30</v>
      </c>
      <c r="C1725" s="48"/>
      <c r="D1725" s="48"/>
      <c r="E1725" s="236"/>
      <c r="F1725" s="34">
        <f t="shared" si="920"/>
        <v>0</v>
      </c>
      <c r="G1725" s="34">
        <f t="shared" si="921"/>
        <v>0</v>
      </c>
      <c r="H1725" s="34"/>
      <c r="I1725" s="34"/>
      <c r="J1725" s="34"/>
      <c r="K1725" s="34">
        <f t="shared" si="922"/>
        <v>0</v>
      </c>
      <c r="L1725" s="34">
        <f t="shared" si="923"/>
        <v>0</v>
      </c>
      <c r="M1725" s="34"/>
      <c r="N1725" s="34"/>
      <c r="O1725" s="241">
        <v>1000</v>
      </c>
      <c r="P1725" s="34">
        <f t="shared" si="924"/>
        <v>1000</v>
      </c>
      <c r="Q1725" s="34">
        <f t="shared" si="925"/>
        <v>5000</v>
      </c>
      <c r="R1725" s="34"/>
      <c r="S1725" s="34"/>
      <c r="T1725" s="34"/>
      <c r="U1725" s="37">
        <f t="shared" si="926"/>
        <v>0</v>
      </c>
      <c r="V1725" s="34">
        <f t="shared" si="927"/>
        <v>0</v>
      </c>
      <c r="W1725" s="57">
        <f t="shared" si="928"/>
        <v>1000</v>
      </c>
      <c r="X1725" s="87"/>
      <c r="Y1725" s="61"/>
      <c r="Z1725" s="218">
        <v>5</v>
      </c>
      <c r="AA1725" s="35">
        <f t="shared" si="929"/>
        <v>5000</v>
      </c>
    </row>
    <row r="1726" spans="1:32" ht="15" customHeight="1">
      <c r="A1726" s="236" t="s">
        <v>1948</v>
      </c>
      <c r="B1726" s="236" t="s">
        <v>1479</v>
      </c>
      <c r="C1726" s="78"/>
      <c r="D1726" s="78"/>
      <c r="E1726" s="236"/>
      <c r="F1726" s="34">
        <f t="shared" si="920"/>
        <v>0</v>
      </c>
      <c r="G1726" s="34">
        <f t="shared" si="921"/>
        <v>0</v>
      </c>
      <c r="H1726" s="44"/>
      <c r="I1726" s="44"/>
      <c r="J1726" s="238">
        <v>10</v>
      </c>
      <c r="K1726" s="34">
        <f t="shared" si="922"/>
        <v>10</v>
      </c>
      <c r="L1726" s="34">
        <f t="shared" si="923"/>
        <v>1750</v>
      </c>
      <c r="M1726" s="44"/>
      <c r="N1726" s="44"/>
      <c r="O1726" s="44"/>
      <c r="P1726" s="34">
        <f t="shared" si="924"/>
        <v>0</v>
      </c>
      <c r="Q1726" s="34">
        <f t="shared" si="925"/>
        <v>0</v>
      </c>
      <c r="R1726" s="44"/>
      <c r="S1726" s="44"/>
      <c r="T1726" s="44"/>
      <c r="U1726" s="37">
        <f t="shared" si="926"/>
        <v>0</v>
      </c>
      <c r="V1726" s="34">
        <f t="shared" si="927"/>
        <v>0</v>
      </c>
      <c r="W1726" s="57">
        <f t="shared" si="928"/>
        <v>10</v>
      </c>
      <c r="X1726" s="88"/>
      <c r="Y1726" s="64"/>
      <c r="Z1726" s="218">
        <f>AD1726/AB1726</f>
        <v>175</v>
      </c>
      <c r="AA1726" s="35">
        <f t="shared" si="929"/>
        <v>1750</v>
      </c>
      <c r="AB1726" s="33">
        <v>10</v>
      </c>
      <c r="AD1726" s="242">
        <v>1750</v>
      </c>
      <c r="AF1726" s="255">
        <f>AD1726/AB1726</f>
        <v>175</v>
      </c>
    </row>
    <row r="1727" spans="1:32" ht="15" customHeight="1">
      <c r="A1727" s="236" t="s">
        <v>1949</v>
      </c>
      <c r="B1727" s="236" t="s">
        <v>1969</v>
      </c>
      <c r="C1727" s="78"/>
      <c r="D1727" s="78"/>
      <c r="E1727" s="236"/>
      <c r="F1727" s="34">
        <f t="shared" si="920"/>
        <v>0</v>
      </c>
      <c r="G1727" s="34">
        <f t="shared" si="921"/>
        <v>0</v>
      </c>
      <c r="H1727" s="44"/>
      <c r="I1727" s="44"/>
      <c r="J1727" s="238">
        <v>20</v>
      </c>
      <c r="K1727" s="34">
        <f t="shared" si="922"/>
        <v>20</v>
      </c>
      <c r="L1727" s="34">
        <f t="shared" si="923"/>
        <v>5000</v>
      </c>
      <c r="M1727" s="44"/>
      <c r="N1727" s="44"/>
      <c r="O1727" s="44"/>
      <c r="P1727" s="34">
        <f t="shared" si="924"/>
        <v>0</v>
      </c>
      <c r="Q1727" s="34">
        <f t="shared" si="925"/>
        <v>0</v>
      </c>
      <c r="R1727" s="44"/>
      <c r="S1727" s="44"/>
      <c r="T1727" s="44"/>
      <c r="U1727" s="37">
        <f t="shared" si="926"/>
        <v>0</v>
      </c>
      <c r="V1727" s="34">
        <f t="shared" si="927"/>
        <v>0</v>
      </c>
      <c r="W1727" s="57">
        <f t="shared" si="928"/>
        <v>20</v>
      </c>
      <c r="X1727" s="88"/>
      <c r="Y1727" s="64"/>
      <c r="Z1727" s="218">
        <f t="shared" ref="Z1727:Z1777" si="930">AD1727/AB1727</f>
        <v>250</v>
      </c>
      <c r="AA1727" s="35">
        <f t="shared" si="929"/>
        <v>5000</v>
      </c>
      <c r="AB1727" s="33">
        <v>20</v>
      </c>
      <c r="AD1727" s="242">
        <v>5000</v>
      </c>
    </row>
    <row r="1728" spans="1:32" ht="15" customHeight="1">
      <c r="A1728" s="236" t="s">
        <v>1950</v>
      </c>
      <c r="B1728" s="236" t="s">
        <v>1479</v>
      </c>
      <c r="C1728" s="78"/>
      <c r="D1728" s="78"/>
      <c r="E1728" s="236"/>
      <c r="F1728" s="34">
        <f t="shared" si="920"/>
        <v>0</v>
      </c>
      <c r="G1728" s="34">
        <f t="shared" si="921"/>
        <v>0</v>
      </c>
      <c r="H1728" s="44"/>
      <c r="I1728" s="44"/>
      <c r="J1728" s="238">
        <v>10</v>
      </c>
      <c r="K1728" s="34">
        <f t="shared" si="922"/>
        <v>10</v>
      </c>
      <c r="L1728" s="34">
        <f t="shared" si="923"/>
        <v>1750</v>
      </c>
      <c r="M1728" s="44"/>
      <c r="N1728" s="44"/>
      <c r="O1728" s="44"/>
      <c r="P1728" s="34">
        <f t="shared" si="924"/>
        <v>0</v>
      </c>
      <c r="Q1728" s="34">
        <f t="shared" si="925"/>
        <v>0</v>
      </c>
      <c r="R1728" s="44"/>
      <c r="S1728" s="44"/>
      <c r="T1728" s="44"/>
      <c r="U1728" s="37">
        <f t="shared" si="926"/>
        <v>0</v>
      </c>
      <c r="V1728" s="34">
        <f t="shared" si="927"/>
        <v>0</v>
      </c>
      <c r="W1728" s="57">
        <f t="shared" si="928"/>
        <v>10</v>
      </c>
      <c r="X1728" s="88"/>
      <c r="Y1728" s="64"/>
      <c r="Z1728" s="218">
        <f t="shared" si="930"/>
        <v>175</v>
      </c>
      <c r="AA1728" s="35">
        <f t="shared" si="929"/>
        <v>1750</v>
      </c>
      <c r="AB1728" s="33">
        <v>10</v>
      </c>
      <c r="AD1728" s="242">
        <v>1750</v>
      </c>
    </row>
    <row r="1729" spans="1:30" ht="15" customHeight="1">
      <c r="A1729" s="236" t="s">
        <v>1951</v>
      </c>
      <c r="B1729" s="236" t="s">
        <v>1479</v>
      </c>
      <c r="C1729" s="48"/>
      <c r="D1729" s="48"/>
      <c r="E1729" s="236"/>
      <c r="F1729" s="34">
        <f t="shared" si="920"/>
        <v>0</v>
      </c>
      <c r="G1729" s="34">
        <f t="shared" si="921"/>
        <v>0</v>
      </c>
      <c r="H1729" s="34"/>
      <c r="I1729" s="34"/>
      <c r="J1729" s="238">
        <v>10</v>
      </c>
      <c r="K1729" s="34">
        <f t="shared" si="922"/>
        <v>10</v>
      </c>
      <c r="L1729" s="34">
        <f t="shared" si="923"/>
        <v>2000</v>
      </c>
      <c r="M1729" s="34"/>
      <c r="N1729" s="34"/>
      <c r="O1729" s="34"/>
      <c r="P1729" s="34">
        <f t="shared" si="924"/>
        <v>0</v>
      </c>
      <c r="Q1729" s="34">
        <f t="shared" si="925"/>
        <v>0</v>
      </c>
      <c r="R1729" s="34"/>
      <c r="S1729" s="34"/>
      <c r="T1729" s="34"/>
      <c r="U1729" s="37">
        <f t="shared" si="926"/>
        <v>0</v>
      </c>
      <c r="V1729" s="34">
        <f t="shared" si="927"/>
        <v>0</v>
      </c>
      <c r="W1729" s="57">
        <f t="shared" si="928"/>
        <v>10</v>
      </c>
      <c r="X1729" s="87"/>
      <c r="Y1729" s="61"/>
      <c r="Z1729" s="218">
        <f t="shared" si="930"/>
        <v>200</v>
      </c>
      <c r="AA1729" s="35">
        <f t="shared" si="929"/>
        <v>2000</v>
      </c>
      <c r="AB1729" s="33">
        <v>10</v>
      </c>
      <c r="AD1729" s="242">
        <v>2000</v>
      </c>
    </row>
    <row r="1730" spans="1:30" ht="15" customHeight="1">
      <c r="A1730" s="236" t="s">
        <v>1952</v>
      </c>
      <c r="B1730" s="236" t="s">
        <v>1441</v>
      </c>
      <c r="C1730" s="48"/>
      <c r="D1730" s="48"/>
      <c r="E1730" s="236"/>
      <c r="F1730" s="34">
        <f t="shared" si="920"/>
        <v>0</v>
      </c>
      <c r="G1730" s="34">
        <f t="shared" si="921"/>
        <v>0</v>
      </c>
      <c r="H1730" s="34"/>
      <c r="I1730" s="34"/>
      <c r="J1730" s="238">
        <v>10</v>
      </c>
      <c r="K1730" s="34">
        <f t="shared" si="922"/>
        <v>10</v>
      </c>
      <c r="L1730" s="34">
        <f t="shared" si="923"/>
        <v>2000</v>
      </c>
      <c r="M1730" s="34"/>
      <c r="N1730" s="34"/>
      <c r="O1730" s="34"/>
      <c r="P1730" s="34">
        <f t="shared" si="924"/>
        <v>0</v>
      </c>
      <c r="Q1730" s="34">
        <f t="shared" si="925"/>
        <v>0</v>
      </c>
      <c r="R1730" s="34"/>
      <c r="S1730" s="34"/>
      <c r="T1730" s="34"/>
      <c r="U1730" s="37">
        <f t="shared" si="926"/>
        <v>0</v>
      </c>
      <c r="V1730" s="34">
        <f t="shared" si="927"/>
        <v>0</v>
      </c>
      <c r="W1730" s="57">
        <f t="shared" si="928"/>
        <v>10</v>
      </c>
      <c r="X1730" s="87"/>
      <c r="Y1730" s="61"/>
      <c r="Z1730" s="218">
        <f t="shared" si="930"/>
        <v>200</v>
      </c>
      <c r="AA1730" s="35">
        <f t="shared" si="929"/>
        <v>2000</v>
      </c>
      <c r="AB1730" s="33">
        <v>10</v>
      </c>
      <c r="AD1730" s="242">
        <v>2000</v>
      </c>
    </row>
    <row r="1731" spans="1:30" ht="15" customHeight="1">
      <c r="A1731" s="237" t="s">
        <v>1953</v>
      </c>
      <c r="B1731" s="236" t="s">
        <v>1441</v>
      </c>
      <c r="C1731" s="48"/>
      <c r="D1731" s="48"/>
      <c r="E1731" s="236"/>
      <c r="F1731" s="34">
        <f t="shared" si="920"/>
        <v>0</v>
      </c>
      <c r="G1731" s="34">
        <f t="shared" si="921"/>
        <v>0</v>
      </c>
      <c r="H1731" s="34"/>
      <c r="I1731" s="34"/>
      <c r="J1731" s="238">
        <v>10</v>
      </c>
      <c r="K1731" s="34">
        <f t="shared" si="922"/>
        <v>10</v>
      </c>
      <c r="L1731" s="34">
        <f t="shared" si="923"/>
        <v>1750</v>
      </c>
      <c r="M1731" s="34"/>
      <c r="N1731" s="34"/>
      <c r="O1731" s="34"/>
      <c r="P1731" s="34">
        <f t="shared" si="924"/>
        <v>0</v>
      </c>
      <c r="Q1731" s="34">
        <f t="shared" si="925"/>
        <v>0</v>
      </c>
      <c r="R1731" s="34"/>
      <c r="S1731" s="34"/>
      <c r="T1731" s="34"/>
      <c r="U1731" s="37">
        <f t="shared" si="926"/>
        <v>0</v>
      </c>
      <c r="V1731" s="34">
        <f t="shared" si="927"/>
        <v>0</v>
      </c>
      <c r="W1731" s="57">
        <f t="shared" si="928"/>
        <v>10</v>
      </c>
      <c r="X1731" s="87"/>
      <c r="Y1731" s="61"/>
      <c r="Z1731" s="218">
        <f t="shared" si="930"/>
        <v>175</v>
      </c>
      <c r="AA1731" s="35">
        <f t="shared" si="929"/>
        <v>1750</v>
      </c>
      <c r="AB1731" s="33">
        <v>10</v>
      </c>
      <c r="AD1731" s="242">
        <v>1750</v>
      </c>
    </row>
    <row r="1732" spans="1:30" ht="15" customHeight="1">
      <c r="A1732" s="236" t="s">
        <v>1954</v>
      </c>
      <c r="B1732" s="236" t="s">
        <v>1441</v>
      </c>
      <c r="C1732" s="48"/>
      <c r="D1732" s="48"/>
      <c r="E1732" s="236"/>
      <c r="F1732" s="34">
        <f t="shared" si="920"/>
        <v>0</v>
      </c>
      <c r="G1732" s="34">
        <f t="shared" si="921"/>
        <v>0</v>
      </c>
      <c r="H1732" s="34"/>
      <c r="I1732" s="34"/>
      <c r="J1732" s="238">
        <v>10</v>
      </c>
      <c r="K1732" s="34">
        <f t="shared" si="922"/>
        <v>10</v>
      </c>
      <c r="L1732" s="34">
        <f t="shared" si="923"/>
        <v>2000</v>
      </c>
      <c r="M1732" s="34"/>
      <c r="N1732" s="34"/>
      <c r="O1732" s="34"/>
      <c r="P1732" s="34">
        <f t="shared" si="924"/>
        <v>0</v>
      </c>
      <c r="Q1732" s="34">
        <f t="shared" si="925"/>
        <v>0</v>
      </c>
      <c r="R1732" s="34"/>
      <c r="S1732" s="34"/>
      <c r="T1732" s="34"/>
      <c r="U1732" s="37">
        <f t="shared" si="926"/>
        <v>0</v>
      </c>
      <c r="V1732" s="34">
        <f t="shared" si="927"/>
        <v>0</v>
      </c>
      <c r="W1732" s="57">
        <f t="shared" si="928"/>
        <v>10</v>
      </c>
      <c r="X1732" s="87"/>
      <c r="Y1732" s="61"/>
      <c r="Z1732" s="218">
        <f t="shared" si="930"/>
        <v>200</v>
      </c>
      <c r="AA1732" s="35">
        <f t="shared" si="929"/>
        <v>2000</v>
      </c>
      <c r="AB1732" s="33">
        <v>10</v>
      </c>
      <c r="AD1732" s="242">
        <v>2000</v>
      </c>
    </row>
    <row r="1733" spans="1:30" ht="15" customHeight="1">
      <c r="A1733" s="236" t="s">
        <v>1955</v>
      </c>
      <c r="B1733" s="236" t="s">
        <v>1479</v>
      </c>
      <c r="C1733" s="48"/>
      <c r="D1733" s="48"/>
      <c r="E1733" s="236"/>
      <c r="F1733" s="34">
        <f t="shared" si="920"/>
        <v>0</v>
      </c>
      <c r="G1733" s="34">
        <f t="shared" si="921"/>
        <v>0</v>
      </c>
      <c r="H1733" s="34"/>
      <c r="I1733" s="34"/>
      <c r="J1733" s="238">
        <v>10</v>
      </c>
      <c r="K1733" s="34">
        <f t="shared" si="922"/>
        <v>10</v>
      </c>
      <c r="L1733" s="34">
        <f t="shared" si="923"/>
        <v>1750</v>
      </c>
      <c r="M1733" s="34"/>
      <c r="N1733" s="34"/>
      <c r="O1733" s="34"/>
      <c r="P1733" s="34">
        <f t="shared" si="924"/>
        <v>0</v>
      </c>
      <c r="Q1733" s="34">
        <f t="shared" si="925"/>
        <v>0</v>
      </c>
      <c r="R1733" s="34"/>
      <c r="S1733" s="34"/>
      <c r="T1733" s="34"/>
      <c r="U1733" s="37">
        <f t="shared" si="926"/>
        <v>0</v>
      </c>
      <c r="V1733" s="34">
        <f t="shared" si="927"/>
        <v>0</v>
      </c>
      <c r="W1733" s="57">
        <f t="shared" si="928"/>
        <v>10</v>
      </c>
      <c r="X1733" s="87"/>
      <c r="Y1733" s="61"/>
      <c r="Z1733" s="218">
        <f t="shared" si="930"/>
        <v>175</v>
      </c>
      <c r="AA1733" s="35">
        <f t="shared" si="929"/>
        <v>1750</v>
      </c>
      <c r="AB1733" s="33">
        <v>10</v>
      </c>
      <c r="AD1733" s="242">
        <v>1750</v>
      </c>
    </row>
    <row r="1734" spans="1:30" ht="15" customHeight="1">
      <c r="A1734" s="236" t="s">
        <v>1956</v>
      </c>
      <c r="B1734" s="236" t="s">
        <v>1970</v>
      </c>
      <c r="C1734" s="78"/>
      <c r="D1734" s="78"/>
      <c r="E1734" s="236"/>
      <c r="F1734" s="34">
        <f t="shared" si="920"/>
        <v>0</v>
      </c>
      <c r="G1734" s="34">
        <f t="shared" si="921"/>
        <v>0</v>
      </c>
      <c r="H1734" s="44"/>
      <c r="I1734" s="44"/>
      <c r="J1734" s="238">
        <v>10</v>
      </c>
      <c r="K1734" s="34">
        <f t="shared" si="922"/>
        <v>10</v>
      </c>
      <c r="L1734" s="34">
        <f t="shared" si="923"/>
        <v>2000</v>
      </c>
      <c r="M1734" s="44"/>
      <c r="N1734" s="44"/>
      <c r="O1734" s="44"/>
      <c r="P1734" s="34">
        <f t="shared" si="924"/>
        <v>0</v>
      </c>
      <c r="Q1734" s="34">
        <f t="shared" si="925"/>
        <v>0</v>
      </c>
      <c r="R1734" s="44"/>
      <c r="S1734" s="44"/>
      <c r="T1734" s="44"/>
      <c r="U1734" s="37">
        <f t="shared" si="926"/>
        <v>0</v>
      </c>
      <c r="V1734" s="34">
        <f t="shared" si="927"/>
        <v>0</v>
      </c>
      <c r="W1734" s="57">
        <f t="shared" si="928"/>
        <v>10</v>
      </c>
      <c r="X1734" s="88"/>
      <c r="Y1734" s="64"/>
      <c r="Z1734" s="218">
        <f t="shared" si="930"/>
        <v>200</v>
      </c>
      <c r="AA1734" s="35">
        <f t="shared" si="929"/>
        <v>2000</v>
      </c>
      <c r="AB1734" s="33">
        <v>10</v>
      </c>
      <c r="AD1734" s="242">
        <v>2000</v>
      </c>
    </row>
    <row r="1735" spans="1:30" ht="15" customHeight="1">
      <c r="A1735" s="236" t="s">
        <v>1957</v>
      </c>
      <c r="B1735" s="236" t="s">
        <v>1441</v>
      </c>
      <c r="C1735" s="48"/>
      <c r="D1735" s="48"/>
      <c r="E1735" s="236"/>
      <c r="F1735" s="34">
        <f t="shared" si="920"/>
        <v>0</v>
      </c>
      <c r="G1735" s="34">
        <f t="shared" si="921"/>
        <v>0</v>
      </c>
      <c r="H1735" s="34"/>
      <c r="I1735" s="34"/>
      <c r="J1735" s="238">
        <v>50</v>
      </c>
      <c r="K1735" s="34">
        <f t="shared" si="922"/>
        <v>50</v>
      </c>
      <c r="L1735" s="34">
        <f t="shared" si="923"/>
        <v>8750</v>
      </c>
      <c r="M1735" s="34"/>
      <c r="N1735" s="34"/>
      <c r="O1735" s="34"/>
      <c r="P1735" s="34">
        <f t="shared" si="924"/>
        <v>0</v>
      </c>
      <c r="Q1735" s="34">
        <f t="shared" si="925"/>
        <v>0</v>
      </c>
      <c r="R1735" s="34"/>
      <c r="S1735" s="34"/>
      <c r="T1735" s="34"/>
      <c r="U1735" s="37">
        <f t="shared" si="926"/>
        <v>0</v>
      </c>
      <c r="V1735" s="34">
        <f t="shared" si="927"/>
        <v>0</v>
      </c>
      <c r="W1735" s="57">
        <f t="shared" si="928"/>
        <v>50</v>
      </c>
      <c r="X1735" s="87"/>
      <c r="Y1735" s="61"/>
      <c r="Z1735" s="218">
        <f t="shared" si="930"/>
        <v>175</v>
      </c>
      <c r="AA1735" s="35">
        <f t="shared" si="929"/>
        <v>8750</v>
      </c>
      <c r="AB1735" s="33">
        <v>50</v>
      </c>
      <c r="AD1735" s="242">
        <v>8750</v>
      </c>
    </row>
    <row r="1736" spans="1:30" ht="15" customHeight="1">
      <c r="A1736" s="236" t="s">
        <v>1926</v>
      </c>
      <c r="B1736" s="236" t="s">
        <v>1479</v>
      </c>
      <c r="C1736" s="48"/>
      <c r="D1736" s="48"/>
      <c r="E1736" s="236"/>
      <c r="F1736" s="34">
        <f t="shared" si="920"/>
        <v>0</v>
      </c>
      <c r="G1736" s="34">
        <f t="shared" si="921"/>
        <v>0</v>
      </c>
      <c r="H1736" s="34"/>
      <c r="I1736" s="34"/>
      <c r="J1736" s="238">
        <v>10</v>
      </c>
      <c r="K1736" s="34">
        <f t="shared" si="922"/>
        <v>10</v>
      </c>
      <c r="L1736" s="34">
        <f t="shared" si="923"/>
        <v>1750</v>
      </c>
      <c r="M1736" s="34"/>
      <c r="N1736" s="34"/>
      <c r="O1736" s="34"/>
      <c r="P1736" s="34">
        <f t="shared" si="924"/>
        <v>0</v>
      </c>
      <c r="Q1736" s="34">
        <f t="shared" si="925"/>
        <v>0</v>
      </c>
      <c r="R1736" s="34"/>
      <c r="S1736" s="34"/>
      <c r="T1736" s="34"/>
      <c r="U1736" s="37">
        <f t="shared" si="926"/>
        <v>0</v>
      </c>
      <c r="V1736" s="34">
        <f t="shared" si="927"/>
        <v>0</v>
      </c>
      <c r="W1736" s="57">
        <f t="shared" si="928"/>
        <v>10</v>
      </c>
      <c r="X1736" s="87"/>
      <c r="Y1736" s="61"/>
      <c r="Z1736" s="218">
        <f t="shared" si="930"/>
        <v>175</v>
      </c>
      <c r="AA1736" s="35">
        <f t="shared" si="929"/>
        <v>1750</v>
      </c>
      <c r="AB1736" s="33">
        <v>10</v>
      </c>
      <c r="AD1736" s="242">
        <v>1750</v>
      </c>
    </row>
    <row r="1737" spans="1:30" ht="15" customHeight="1">
      <c r="A1737" s="236" t="s">
        <v>1958</v>
      </c>
      <c r="B1737" s="236" t="s">
        <v>1479</v>
      </c>
      <c r="C1737" s="48"/>
      <c r="D1737" s="48"/>
      <c r="E1737" s="236"/>
      <c r="F1737" s="34">
        <f t="shared" si="920"/>
        <v>0</v>
      </c>
      <c r="G1737" s="34">
        <f t="shared" si="921"/>
        <v>0</v>
      </c>
      <c r="H1737" s="34"/>
      <c r="I1737" s="34"/>
      <c r="J1737" s="238">
        <v>50</v>
      </c>
      <c r="K1737" s="34">
        <f t="shared" si="922"/>
        <v>50</v>
      </c>
      <c r="L1737" s="34">
        <f t="shared" si="923"/>
        <v>8750</v>
      </c>
      <c r="M1737" s="34"/>
      <c r="N1737" s="34"/>
      <c r="O1737" s="34"/>
      <c r="P1737" s="34">
        <f t="shared" si="924"/>
        <v>0</v>
      </c>
      <c r="Q1737" s="34">
        <f t="shared" si="925"/>
        <v>0</v>
      </c>
      <c r="R1737" s="34"/>
      <c r="S1737" s="34"/>
      <c r="T1737" s="34"/>
      <c r="U1737" s="37">
        <f t="shared" si="926"/>
        <v>0</v>
      </c>
      <c r="V1737" s="34">
        <f t="shared" si="927"/>
        <v>0</v>
      </c>
      <c r="W1737" s="57">
        <f t="shared" si="928"/>
        <v>50</v>
      </c>
      <c r="X1737" s="87"/>
      <c r="Y1737" s="61"/>
      <c r="Z1737" s="218">
        <f t="shared" si="930"/>
        <v>175</v>
      </c>
      <c r="AA1737" s="35">
        <f t="shared" si="929"/>
        <v>8750</v>
      </c>
      <c r="AB1737" s="33">
        <v>50</v>
      </c>
      <c r="AD1737" s="242">
        <v>8750</v>
      </c>
    </row>
    <row r="1738" spans="1:30" ht="15" customHeight="1">
      <c r="A1738" s="236" t="s">
        <v>1959</v>
      </c>
      <c r="B1738" s="236" t="s">
        <v>1479</v>
      </c>
      <c r="C1738" s="48"/>
      <c r="D1738" s="48"/>
      <c r="E1738" s="236"/>
      <c r="F1738" s="34">
        <f t="shared" si="920"/>
        <v>0</v>
      </c>
      <c r="G1738" s="34">
        <f t="shared" si="921"/>
        <v>0</v>
      </c>
      <c r="H1738" s="34"/>
      <c r="I1738" s="34"/>
      <c r="J1738" s="238">
        <v>50</v>
      </c>
      <c r="K1738" s="34">
        <f t="shared" si="922"/>
        <v>50</v>
      </c>
      <c r="L1738" s="34">
        <f t="shared" si="923"/>
        <v>8750</v>
      </c>
      <c r="M1738" s="34"/>
      <c r="N1738" s="34"/>
      <c r="O1738" s="34"/>
      <c r="P1738" s="34">
        <f t="shared" si="924"/>
        <v>0</v>
      </c>
      <c r="Q1738" s="34">
        <f t="shared" si="925"/>
        <v>0</v>
      </c>
      <c r="R1738" s="34"/>
      <c r="S1738" s="34"/>
      <c r="T1738" s="34"/>
      <c r="U1738" s="37">
        <f t="shared" si="926"/>
        <v>0</v>
      </c>
      <c r="V1738" s="34">
        <f t="shared" si="927"/>
        <v>0</v>
      </c>
      <c r="W1738" s="57">
        <f t="shared" si="928"/>
        <v>50</v>
      </c>
      <c r="X1738" s="87"/>
      <c r="Y1738" s="61"/>
      <c r="Z1738" s="218">
        <f t="shared" si="930"/>
        <v>175</v>
      </c>
      <c r="AA1738" s="35">
        <f t="shared" si="929"/>
        <v>8750</v>
      </c>
      <c r="AB1738" s="33">
        <v>50</v>
      </c>
      <c r="AD1738" s="242">
        <v>8750</v>
      </c>
    </row>
    <row r="1739" spans="1:30" ht="15" customHeight="1">
      <c r="A1739" s="236" t="s">
        <v>1960</v>
      </c>
      <c r="B1739" s="236" t="s">
        <v>1479</v>
      </c>
      <c r="C1739" s="48"/>
      <c r="D1739" s="48"/>
      <c r="E1739" s="238">
        <v>50</v>
      </c>
      <c r="F1739" s="34">
        <f t="shared" si="920"/>
        <v>50</v>
      </c>
      <c r="G1739" s="34">
        <f t="shared" si="921"/>
        <v>8750</v>
      </c>
      <c r="H1739" s="34"/>
      <c r="I1739" s="34"/>
      <c r="J1739" s="34"/>
      <c r="K1739" s="34">
        <f t="shared" si="922"/>
        <v>0</v>
      </c>
      <c r="L1739" s="34">
        <f t="shared" si="923"/>
        <v>0</v>
      </c>
      <c r="M1739" s="34"/>
      <c r="N1739" s="34"/>
      <c r="O1739" s="34"/>
      <c r="P1739" s="34">
        <f t="shared" si="924"/>
        <v>0</v>
      </c>
      <c r="Q1739" s="34">
        <f t="shared" si="925"/>
        <v>0</v>
      </c>
      <c r="R1739" s="34"/>
      <c r="S1739" s="34"/>
      <c r="T1739" s="34"/>
      <c r="U1739" s="37">
        <f t="shared" si="926"/>
        <v>0</v>
      </c>
      <c r="V1739" s="34">
        <f t="shared" si="927"/>
        <v>0</v>
      </c>
      <c r="W1739" s="57">
        <f t="shared" si="928"/>
        <v>50</v>
      </c>
      <c r="X1739" s="87"/>
      <c r="Y1739" s="61"/>
      <c r="Z1739" s="218">
        <f t="shared" si="930"/>
        <v>175</v>
      </c>
      <c r="AA1739" s="35">
        <f t="shared" si="929"/>
        <v>8750</v>
      </c>
      <c r="AB1739" s="33">
        <v>50</v>
      </c>
      <c r="AD1739" s="242">
        <v>8750</v>
      </c>
    </row>
    <row r="1740" spans="1:30" ht="15" customHeight="1">
      <c r="A1740" s="236" t="s">
        <v>1961</v>
      </c>
      <c r="B1740" s="236" t="s">
        <v>1479</v>
      </c>
      <c r="C1740" s="78"/>
      <c r="D1740" s="78"/>
      <c r="E1740" s="238">
        <v>50</v>
      </c>
      <c r="F1740" s="34">
        <f t="shared" si="920"/>
        <v>50</v>
      </c>
      <c r="G1740" s="34">
        <f t="shared" si="921"/>
        <v>8750</v>
      </c>
      <c r="H1740" s="44"/>
      <c r="I1740" s="44"/>
      <c r="J1740" s="44"/>
      <c r="K1740" s="34">
        <f t="shared" si="922"/>
        <v>0</v>
      </c>
      <c r="L1740" s="34">
        <f t="shared" si="923"/>
        <v>0</v>
      </c>
      <c r="M1740" s="44"/>
      <c r="N1740" s="44"/>
      <c r="O1740" s="44"/>
      <c r="P1740" s="34">
        <f t="shared" si="924"/>
        <v>0</v>
      </c>
      <c r="Q1740" s="34">
        <f t="shared" si="925"/>
        <v>0</v>
      </c>
      <c r="R1740" s="44"/>
      <c r="S1740" s="44"/>
      <c r="T1740" s="44"/>
      <c r="U1740" s="37">
        <f t="shared" si="926"/>
        <v>0</v>
      </c>
      <c r="V1740" s="34">
        <f t="shared" si="927"/>
        <v>0</v>
      </c>
      <c r="W1740" s="57">
        <f t="shared" si="928"/>
        <v>50</v>
      </c>
      <c r="X1740" s="88"/>
      <c r="Y1740" s="64"/>
      <c r="Z1740" s="218">
        <f t="shared" si="930"/>
        <v>175</v>
      </c>
      <c r="AA1740" s="35">
        <f t="shared" si="929"/>
        <v>8750</v>
      </c>
      <c r="AB1740" s="33">
        <v>50</v>
      </c>
      <c r="AD1740" s="242">
        <v>8750</v>
      </c>
    </row>
    <row r="1741" spans="1:30" ht="15" customHeight="1">
      <c r="A1741" s="236" t="s">
        <v>1962</v>
      </c>
      <c r="B1741" s="236" t="s">
        <v>1479</v>
      </c>
      <c r="C1741" s="78"/>
      <c r="D1741" s="78"/>
      <c r="E1741" s="238">
        <v>10</v>
      </c>
      <c r="F1741" s="34">
        <f t="shared" si="920"/>
        <v>10</v>
      </c>
      <c r="G1741" s="34">
        <f t="shared" si="921"/>
        <v>1800</v>
      </c>
      <c r="H1741" s="44"/>
      <c r="I1741" s="44"/>
      <c r="J1741" s="44"/>
      <c r="K1741" s="34">
        <f t="shared" si="922"/>
        <v>0</v>
      </c>
      <c r="L1741" s="34">
        <f t="shared" si="923"/>
        <v>0</v>
      </c>
      <c r="M1741" s="44"/>
      <c r="N1741" s="44"/>
      <c r="O1741" s="44"/>
      <c r="P1741" s="34">
        <f t="shared" si="924"/>
        <v>0</v>
      </c>
      <c r="Q1741" s="34">
        <f t="shared" si="925"/>
        <v>0</v>
      </c>
      <c r="R1741" s="44"/>
      <c r="S1741" s="44"/>
      <c r="T1741" s="44"/>
      <c r="U1741" s="37">
        <f t="shared" si="926"/>
        <v>0</v>
      </c>
      <c r="V1741" s="34">
        <f t="shared" si="927"/>
        <v>0</v>
      </c>
      <c r="W1741" s="57">
        <f t="shared" si="928"/>
        <v>10</v>
      </c>
      <c r="X1741" s="88"/>
      <c r="Y1741" s="64"/>
      <c r="Z1741" s="218">
        <f t="shared" si="930"/>
        <v>180</v>
      </c>
      <c r="AA1741" s="35">
        <f t="shared" si="929"/>
        <v>1800</v>
      </c>
      <c r="AB1741" s="33">
        <v>10</v>
      </c>
      <c r="AD1741" s="242">
        <v>1800</v>
      </c>
    </row>
    <row r="1742" spans="1:30" ht="15" customHeight="1">
      <c r="A1742" s="236" t="s">
        <v>1963</v>
      </c>
      <c r="B1742" s="236" t="s">
        <v>1441</v>
      </c>
      <c r="C1742" s="78"/>
      <c r="D1742" s="78"/>
      <c r="E1742" s="238">
        <v>30</v>
      </c>
      <c r="F1742" s="34">
        <f t="shared" si="920"/>
        <v>30</v>
      </c>
      <c r="G1742" s="34">
        <f t="shared" si="921"/>
        <v>5250</v>
      </c>
      <c r="H1742" s="44"/>
      <c r="I1742" s="44"/>
      <c r="J1742" s="44"/>
      <c r="K1742" s="34">
        <f t="shared" si="922"/>
        <v>0</v>
      </c>
      <c r="L1742" s="34">
        <f t="shared" si="923"/>
        <v>0</v>
      </c>
      <c r="M1742" s="44"/>
      <c r="N1742" s="44"/>
      <c r="O1742" s="44"/>
      <c r="P1742" s="34">
        <f t="shared" si="924"/>
        <v>0</v>
      </c>
      <c r="Q1742" s="34">
        <f t="shared" si="925"/>
        <v>0</v>
      </c>
      <c r="R1742" s="44"/>
      <c r="S1742" s="44"/>
      <c r="T1742" s="44"/>
      <c r="U1742" s="37">
        <f t="shared" si="926"/>
        <v>0</v>
      </c>
      <c r="V1742" s="34">
        <f t="shared" si="927"/>
        <v>0</v>
      </c>
      <c r="W1742" s="57">
        <f t="shared" si="928"/>
        <v>30</v>
      </c>
      <c r="X1742" s="88"/>
      <c r="Y1742" s="64"/>
      <c r="Z1742" s="218">
        <f t="shared" si="930"/>
        <v>175</v>
      </c>
      <c r="AA1742" s="35">
        <f t="shared" si="929"/>
        <v>5250</v>
      </c>
      <c r="AB1742" s="33">
        <v>30</v>
      </c>
      <c r="AD1742" s="242">
        <v>5250</v>
      </c>
    </row>
    <row r="1743" spans="1:30" ht="15" customHeight="1">
      <c r="A1743" s="236" t="s">
        <v>1964</v>
      </c>
      <c r="B1743" s="236" t="s">
        <v>765</v>
      </c>
      <c r="C1743" s="48"/>
      <c r="D1743" s="48"/>
      <c r="E1743" s="238">
        <v>1000</v>
      </c>
      <c r="F1743" s="34">
        <f t="shared" si="920"/>
        <v>1000</v>
      </c>
      <c r="G1743" s="34">
        <f t="shared" si="921"/>
        <v>87000</v>
      </c>
      <c r="H1743" s="34"/>
      <c r="I1743" s="34"/>
      <c r="J1743" s="34"/>
      <c r="K1743" s="34">
        <f t="shared" si="922"/>
        <v>0</v>
      </c>
      <c r="L1743" s="34">
        <f t="shared" si="923"/>
        <v>0</v>
      </c>
      <c r="M1743" s="34"/>
      <c r="N1743" s="34"/>
      <c r="O1743" s="34"/>
      <c r="P1743" s="34">
        <f t="shared" si="924"/>
        <v>0</v>
      </c>
      <c r="Q1743" s="34">
        <f t="shared" si="925"/>
        <v>0</v>
      </c>
      <c r="R1743" s="34"/>
      <c r="S1743" s="34"/>
      <c r="T1743" s="34"/>
      <c r="U1743" s="37">
        <f t="shared" si="926"/>
        <v>0</v>
      </c>
      <c r="V1743" s="34">
        <f t="shared" si="927"/>
        <v>0</v>
      </c>
      <c r="W1743" s="57">
        <f t="shared" si="928"/>
        <v>1000</v>
      </c>
      <c r="X1743" s="87"/>
      <c r="Y1743" s="61"/>
      <c r="Z1743" s="218">
        <f t="shared" si="930"/>
        <v>87</v>
      </c>
      <c r="AA1743" s="35">
        <f t="shared" si="929"/>
        <v>87000</v>
      </c>
      <c r="AB1743" s="33">
        <v>1000</v>
      </c>
      <c r="AD1743" s="242">
        <v>87000</v>
      </c>
    </row>
    <row r="1744" spans="1:30" ht="15" customHeight="1">
      <c r="A1744" s="236" t="s">
        <v>1965</v>
      </c>
      <c r="B1744" s="236" t="s">
        <v>1479</v>
      </c>
      <c r="C1744" s="48"/>
      <c r="D1744" s="48"/>
      <c r="E1744" s="238">
        <v>10</v>
      </c>
      <c r="F1744" s="34">
        <f t="shared" si="920"/>
        <v>10</v>
      </c>
      <c r="G1744" s="34">
        <f t="shared" si="921"/>
        <v>4250</v>
      </c>
      <c r="H1744" s="34"/>
      <c r="I1744" s="34"/>
      <c r="J1744" s="34"/>
      <c r="K1744" s="34">
        <f t="shared" si="922"/>
        <v>0</v>
      </c>
      <c r="L1744" s="34">
        <f t="shared" si="923"/>
        <v>0</v>
      </c>
      <c r="M1744" s="34"/>
      <c r="N1744" s="34"/>
      <c r="O1744" s="34"/>
      <c r="P1744" s="34">
        <f t="shared" si="924"/>
        <v>0</v>
      </c>
      <c r="Q1744" s="34">
        <f t="shared" si="925"/>
        <v>0</v>
      </c>
      <c r="R1744" s="34"/>
      <c r="S1744" s="34"/>
      <c r="T1744" s="34"/>
      <c r="U1744" s="37">
        <f t="shared" si="926"/>
        <v>0</v>
      </c>
      <c r="V1744" s="34">
        <f t="shared" si="927"/>
        <v>0</v>
      </c>
      <c r="W1744" s="57">
        <f t="shared" si="928"/>
        <v>10</v>
      </c>
      <c r="X1744" s="87"/>
      <c r="Y1744" s="61"/>
      <c r="Z1744" s="218">
        <f t="shared" si="930"/>
        <v>425</v>
      </c>
      <c r="AA1744" s="35">
        <f t="shared" si="929"/>
        <v>4250</v>
      </c>
      <c r="AB1744" s="33">
        <v>10</v>
      </c>
      <c r="AD1744" s="242">
        <v>4250</v>
      </c>
    </row>
    <row r="1745" spans="1:30" ht="15" customHeight="1">
      <c r="A1745" s="236" t="s">
        <v>1966</v>
      </c>
      <c r="B1745" s="236" t="s">
        <v>60</v>
      </c>
      <c r="C1745" s="48"/>
      <c r="D1745" s="48"/>
      <c r="E1745" s="238">
        <v>432</v>
      </c>
      <c r="F1745" s="34">
        <f t="shared" si="920"/>
        <v>432</v>
      </c>
      <c r="G1745" s="34">
        <f t="shared" si="921"/>
        <v>4250</v>
      </c>
      <c r="H1745" s="34"/>
      <c r="I1745" s="34"/>
      <c r="J1745" s="34"/>
      <c r="K1745" s="34">
        <f t="shared" si="922"/>
        <v>0</v>
      </c>
      <c r="L1745" s="34">
        <f t="shared" si="923"/>
        <v>0</v>
      </c>
      <c r="M1745" s="34"/>
      <c r="N1745" s="34"/>
      <c r="O1745" s="34"/>
      <c r="P1745" s="34">
        <f t="shared" si="924"/>
        <v>0</v>
      </c>
      <c r="Q1745" s="34">
        <f t="shared" si="925"/>
        <v>0</v>
      </c>
      <c r="R1745" s="34"/>
      <c r="S1745" s="34"/>
      <c r="T1745" s="34"/>
      <c r="U1745" s="37">
        <f t="shared" si="926"/>
        <v>0</v>
      </c>
      <c r="V1745" s="34">
        <f t="shared" si="927"/>
        <v>0</v>
      </c>
      <c r="W1745" s="57">
        <f t="shared" si="928"/>
        <v>432</v>
      </c>
      <c r="X1745" s="87"/>
      <c r="Y1745" s="61"/>
      <c r="Z1745" s="218">
        <f t="shared" si="930"/>
        <v>9.8379629629629637</v>
      </c>
      <c r="AA1745" s="35">
        <f t="shared" si="929"/>
        <v>4250</v>
      </c>
      <c r="AB1745" s="33">
        <v>432</v>
      </c>
      <c r="AD1745" s="242">
        <v>4250</v>
      </c>
    </row>
    <row r="1746" spans="1:30" ht="15" customHeight="1">
      <c r="A1746" s="236" t="s">
        <v>1967</v>
      </c>
      <c r="B1746" s="236" t="s">
        <v>108</v>
      </c>
      <c r="C1746" s="48"/>
      <c r="D1746" s="48"/>
      <c r="E1746" s="238">
        <v>10</v>
      </c>
      <c r="F1746" s="34">
        <f t="shared" si="920"/>
        <v>10</v>
      </c>
      <c r="G1746" s="34">
        <f t="shared" si="921"/>
        <v>51840</v>
      </c>
      <c r="H1746" s="34"/>
      <c r="I1746" s="34"/>
      <c r="J1746" s="34"/>
      <c r="K1746" s="34">
        <f t="shared" si="922"/>
        <v>0</v>
      </c>
      <c r="L1746" s="34">
        <f t="shared" si="923"/>
        <v>0</v>
      </c>
      <c r="M1746" s="34"/>
      <c r="N1746" s="34"/>
      <c r="O1746" s="34"/>
      <c r="P1746" s="34">
        <f t="shared" si="924"/>
        <v>0</v>
      </c>
      <c r="Q1746" s="34">
        <f t="shared" si="925"/>
        <v>0</v>
      </c>
      <c r="R1746" s="34"/>
      <c r="S1746" s="34"/>
      <c r="T1746" s="34"/>
      <c r="U1746" s="37">
        <f t="shared" si="926"/>
        <v>0</v>
      </c>
      <c r="V1746" s="34">
        <f t="shared" si="927"/>
        <v>0</v>
      </c>
      <c r="W1746" s="57">
        <f t="shared" si="928"/>
        <v>10</v>
      </c>
      <c r="X1746" s="87"/>
      <c r="Y1746" s="61"/>
      <c r="Z1746" s="218">
        <f t="shared" si="930"/>
        <v>5184</v>
      </c>
      <c r="AA1746" s="35">
        <f t="shared" si="929"/>
        <v>51840</v>
      </c>
      <c r="AB1746" s="33">
        <v>10</v>
      </c>
      <c r="AD1746" s="242">
        <v>51840</v>
      </c>
    </row>
    <row r="1747" spans="1:30" ht="15" customHeight="1">
      <c r="A1747" s="236" t="s">
        <v>1968</v>
      </c>
      <c r="B1747" s="236" t="s">
        <v>1441</v>
      </c>
      <c r="C1747" s="48"/>
      <c r="D1747" s="48"/>
      <c r="E1747" s="238">
        <v>50</v>
      </c>
      <c r="F1747" s="34">
        <f t="shared" si="920"/>
        <v>50</v>
      </c>
      <c r="G1747" s="34">
        <f t="shared" si="921"/>
        <v>22500</v>
      </c>
      <c r="H1747" s="34"/>
      <c r="I1747" s="34"/>
      <c r="J1747" s="34"/>
      <c r="K1747" s="34">
        <f t="shared" si="922"/>
        <v>0</v>
      </c>
      <c r="L1747" s="34">
        <f t="shared" si="923"/>
        <v>0</v>
      </c>
      <c r="M1747" s="34"/>
      <c r="N1747" s="34"/>
      <c r="O1747" s="34"/>
      <c r="P1747" s="34">
        <f t="shared" si="924"/>
        <v>0</v>
      </c>
      <c r="Q1747" s="34">
        <f t="shared" si="925"/>
        <v>0</v>
      </c>
      <c r="R1747" s="34"/>
      <c r="S1747" s="34"/>
      <c r="T1747" s="34"/>
      <c r="U1747" s="37">
        <f t="shared" si="926"/>
        <v>0</v>
      </c>
      <c r="V1747" s="34">
        <f t="shared" si="927"/>
        <v>0</v>
      </c>
      <c r="W1747" s="57">
        <f t="shared" si="928"/>
        <v>50</v>
      </c>
      <c r="X1747" s="87"/>
      <c r="Y1747" s="61"/>
      <c r="Z1747" s="218">
        <f t="shared" si="930"/>
        <v>450</v>
      </c>
      <c r="AA1747" s="35">
        <f t="shared" si="929"/>
        <v>22500</v>
      </c>
      <c r="AB1747" s="33">
        <v>50</v>
      </c>
      <c r="AD1747" s="242">
        <v>22500</v>
      </c>
    </row>
    <row r="1748" spans="1:30" ht="15" customHeight="1">
      <c r="A1748" s="236" t="s">
        <v>1971</v>
      </c>
      <c r="B1748" s="236" t="s">
        <v>1441</v>
      </c>
      <c r="C1748" s="78"/>
      <c r="D1748" s="78"/>
      <c r="E1748" s="238">
        <v>10</v>
      </c>
      <c r="F1748" s="34">
        <f t="shared" si="920"/>
        <v>10</v>
      </c>
      <c r="G1748" s="34">
        <f t="shared" si="921"/>
        <v>1750</v>
      </c>
      <c r="H1748" s="44"/>
      <c r="I1748" s="44"/>
      <c r="J1748" s="44"/>
      <c r="K1748" s="34">
        <f t="shared" si="922"/>
        <v>0</v>
      </c>
      <c r="L1748" s="34">
        <f t="shared" si="923"/>
        <v>0</v>
      </c>
      <c r="M1748" s="44"/>
      <c r="N1748" s="44"/>
      <c r="O1748" s="44"/>
      <c r="P1748" s="34">
        <f t="shared" si="924"/>
        <v>0</v>
      </c>
      <c r="Q1748" s="34">
        <f t="shared" si="925"/>
        <v>0</v>
      </c>
      <c r="R1748" s="44"/>
      <c r="S1748" s="44"/>
      <c r="T1748" s="44"/>
      <c r="U1748" s="37">
        <f t="shared" si="926"/>
        <v>0</v>
      </c>
      <c r="V1748" s="34">
        <f t="shared" si="927"/>
        <v>0</v>
      </c>
      <c r="W1748" s="57">
        <f t="shared" si="928"/>
        <v>10</v>
      </c>
      <c r="X1748" s="88"/>
      <c r="Y1748" s="64"/>
      <c r="Z1748" s="218">
        <f t="shared" si="930"/>
        <v>175</v>
      </c>
      <c r="AA1748" s="35">
        <f t="shared" si="929"/>
        <v>1750</v>
      </c>
      <c r="AB1748" s="33">
        <v>10</v>
      </c>
      <c r="AD1748" s="242">
        <v>1750</v>
      </c>
    </row>
    <row r="1749" spans="1:30" ht="15" customHeight="1">
      <c r="A1749" s="236" t="s">
        <v>1972</v>
      </c>
      <c r="B1749" s="236" t="s">
        <v>1479</v>
      </c>
      <c r="C1749" s="78"/>
      <c r="D1749" s="78"/>
      <c r="E1749" s="238">
        <v>100</v>
      </c>
      <c r="F1749" s="34">
        <f t="shared" si="920"/>
        <v>100</v>
      </c>
      <c r="G1749" s="34">
        <f t="shared" si="921"/>
        <v>8000</v>
      </c>
      <c r="H1749" s="44"/>
      <c r="I1749" s="44"/>
      <c r="J1749" s="44"/>
      <c r="K1749" s="34">
        <f t="shared" si="922"/>
        <v>0</v>
      </c>
      <c r="L1749" s="34">
        <f t="shared" si="923"/>
        <v>0</v>
      </c>
      <c r="M1749" s="44"/>
      <c r="N1749" s="44"/>
      <c r="O1749" s="44"/>
      <c r="P1749" s="34">
        <f t="shared" si="924"/>
        <v>0</v>
      </c>
      <c r="Q1749" s="34">
        <f t="shared" si="925"/>
        <v>0</v>
      </c>
      <c r="R1749" s="44"/>
      <c r="S1749" s="44"/>
      <c r="T1749" s="44"/>
      <c r="U1749" s="37">
        <f t="shared" si="926"/>
        <v>0</v>
      </c>
      <c r="V1749" s="34">
        <f t="shared" si="927"/>
        <v>0</v>
      </c>
      <c r="W1749" s="57">
        <f t="shared" si="928"/>
        <v>100</v>
      </c>
      <c r="X1749" s="88"/>
      <c r="Y1749" s="64"/>
      <c r="Z1749" s="218">
        <f t="shared" si="930"/>
        <v>80</v>
      </c>
      <c r="AA1749" s="35">
        <f t="shared" si="929"/>
        <v>8000</v>
      </c>
      <c r="AB1749" s="33">
        <v>100</v>
      </c>
      <c r="AD1749" s="242">
        <v>8000</v>
      </c>
    </row>
    <row r="1750" spans="1:30" ht="15" customHeight="1">
      <c r="A1750" s="236" t="s">
        <v>1973</v>
      </c>
      <c r="B1750" s="236" t="s">
        <v>1441</v>
      </c>
      <c r="C1750" s="78"/>
      <c r="D1750" s="78"/>
      <c r="E1750" s="238">
        <v>100</v>
      </c>
      <c r="F1750" s="34">
        <f t="shared" si="920"/>
        <v>100</v>
      </c>
      <c r="G1750" s="34">
        <f t="shared" si="921"/>
        <v>8000</v>
      </c>
      <c r="H1750" s="44"/>
      <c r="I1750" s="44"/>
      <c r="J1750" s="44"/>
      <c r="K1750" s="34">
        <f t="shared" si="922"/>
        <v>0</v>
      </c>
      <c r="L1750" s="34">
        <f t="shared" si="923"/>
        <v>0</v>
      </c>
      <c r="M1750" s="44"/>
      <c r="N1750" s="44"/>
      <c r="O1750" s="44"/>
      <c r="P1750" s="34">
        <f t="shared" si="924"/>
        <v>0</v>
      </c>
      <c r="Q1750" s="34">
        <f t="shared" si="925"/>
        <v>0</v>
      </c>
      <c r="R1750" s="44"/>
      <c r="S1750" s="44"/>
      <c r="T1750" s="44"/>
      <c r="U1750" s="37">
        <f t="shared" si="926"/>
        <v>0</v>
      </c>
      <c r="V1750" s="34">
        <f t="shared" si="927"/>
        <v>0</v>
      </c>
      <c r="W1750" s="57">
        <f t="shared" si="928"/>
        <v>100</v>
      </c>
      <c r="X1750" s="88"/>
      <c r="Y1750" s="64"/>
      <c r="Z1750" s="218">
        <f t="shared" si="930"/>
        <v>80</v>
      </c>
      <c r="AA1750" s="35">
        <f t="shared" si="929"/>
        <v>8000</v>
      </c>
      <c r="AB1750" s="33">
        <v>100</v>
      </c>
      <c r="AD1750" s="242">
        <v>8000</v>
      </c>
    </row>
    <row r="1751" spans="1:30" ht="15" customHeight="1">
      <c r="A1751" s="236" t="s">
        <v>1974</v>
      </c>
      <c r="B1751" s="236" t="s">
        <v>1441</v>
      </c>
      <c r="C1751" s="48"/>
      <c r="D1751" s="48"/>
      <c r="E1751" s="238">
        <v>100</v>
      </c>
      <c r="F1751" s="34">
        <f t="shared" si="920"/>
        <v>100</v>
      </c>
      <c r="G1751" s="34">
        <f t="shared" si="921"/>
        <v>8000</v>
      </c>
      <c r="H1751" s="34"/>
      <c r="I1751" s="34"/>
      <c r="J1751" s="34"/>
      <c r="K1751" s="34">
        <f t="shared" si="922"/>
        <v>0</v>
      </c>
      <c r="L1751" s="34">
        <f t="shared" si="923"/>
        <v>0</v>
      </c>
      <c r="M1751" s="34"/>
      <c r="N1751" s="34"/>
      <c r="O1751" s="34"/>
      <c r="P1751" s="34">
        <f t="shared" si="924"/>
        <v>0</v>
      </c>
      <c r="Q1751" s="34">
        <f t="shared" si="925"/>
        <v>0</v>
      </c>
      <c r="R1751" s="34"/>
      <c r="S1751" s="34"/>
      <c r="T1751" s="34"/>
      <c r="U1751" s="37">
        <f t="shared" si="926"/>
        <v>0</v>
      </c>
      <c r="V1751" s="34">
        <f t="shared" si="927"/>
        <v>0</v>
      </c>
      <c r="W1751" s="57">
        <f t="shared" si="928"/>
        <v>100</v>
      </c>
      <c r="X1751" s="87"/>
      <c r="Y1751" s="61"/>
      <c r="Z1751" s="218">
        <f t="shared" si="930"/>
        <v>80</v>
      </c>
      <c r="AA1751" s="35">
        <f t="shared" si="929"/>
        <v>8000</v>
      </c>
      <c r="AB1751" s="33">
        <v>100</v>
      </c>
      <c r="AD1751" s="242">
        <v>8000</v>
      </c>
    </row>
    <row r="1752" spans="1:30" ht="15" customHeight="1">
      <c r="A1752" s="236" t="s">
        <v>1975</v>
      </c>
      <c r="B1752" s="236" t="s">
        <v>765</v>
      </c>
      <c r="C1752" s="48"/>
      <c r="D1752" s="48"/>
      <c r="E1752" s="238">
        <v>30</v>
      </c>
      <c r="F1752" s="34">
        <f t="shared" si="920"/>
        <v>30</v>
      </c>
      <c r="G1752" s="34">
        <f t="shared" si="921"/>
        <v>6000</v>
      </c>
      <c r="H1752" s="34"/>
      <c r="I1752" s="34"/>
      <c r="J1752" s="34"/>
      <c r="K1752" s="34">
        <f t="shared" si="922"/>
        <v>0</v>
      </c>
      <c r="L1752" s="34">
        <f t="shared" si="923"/>
        <v>0</v>
      </c>
      <c r="M1752" s="34"/>
      <c r="N1752" s="34"/>
      <c r="O1752" s="34"/>
      <c r="P1752" s="34">
        <f t="shared" si="924"/>
        <v>0</v>
      </c>
      <c r="Q1752" s="34">
        <f t="shared" si="925"/>
        <v>0</v>
      </c>
      <c r="R1752" s="34"/>
      <c r="S1752" s="34"/>
      <c r="T1752" s="34"/>
      <c r="U1752" s="37">
        <f t="shared" si="926"/>
        <v>0</v>
      </c>
      <c r="V1752" s="34">
        <f t="shared" si="927"/>
        <v>0</v>
      </c>
      <c r="W1752" s="57">
        <f t="shared" si="928"/>
        <v>30</v>
      </c>
      <c r="X1752" s="87"/>
      <c r="Y1752" s="61"/>
      <c r="Z1752" s="218">
        <f t="shared" si="930"/>
        <v>200</v>
      </c>
      <c r="AA1752" s="35">
        <f t="shared" si="929"/>
        <v>6000</v>
      </c>
      <c r="AB1752" s="33">
        <v>30</v>
      </c>
      <c r="AD1752" s="242">
        <v>6000</v>
      </c>
    </row>
    <row r="1753" spans="1:30" ht="15" customHeight="1">
      <c r="A1753" s="236" t="s">
        <v>1976</v>
      </c>
      <c r="B1753" s="236" t="s">
        <v>30</v>
      </c>
      <c r="C1753" s="48"/>
      <c r="D1753" s="48"/>
      <c r="E1753" s="238">
        <v>100</v>
      </c>
      <c r="F1753" s="34">
        <f t="shared" si="920"/>
        <v>100</v>
      </c>
      <c r="G1753" s="34">
        <f t="shared" si="921"/>
        <v>15000</v>
      </c>
      <c r="H1753" s="34"/>
      <c r="I1753" s="34"/>
      <c r="J1753" s="34"/>
      <c r="K1753" s="34">
        <f t="shared" si="922"/>
        <v>0</v>
      </c>
      <c r="L1753" s="34">
        <f t="shared" si="923"/>
        <v>0</v>
      </c>
      <c r="M1753" s="34"/>
      <c r="N1753" s="34"/>
      <c r="O1753" s="34"/>
      <c r="P1753" s="34">
        <f t="shared" si="924"/>
        <v>0</v>
      </c>
      <c r="Q1753" s="34">
        <f t="shared" si="925"/>
        <v>0</v>
      </c>
      <c r="R1753" s="34"/>
      <c r="S1753" s="34"/>
      <c r="T1753" s="34"/>
      <c r="U1753" s="37">
        <f t="shared" si="926"/>
        <v>0</v>
      </c>
      <c r="V1753" s="34">
        <f t="shared" si="927"/>
        <v>0</v>
      </c>
      <c r="W1753" s="57">
        <f t="shared" si="928"/>
        <v>100</v>
      </c>
      <c r="X1753" s="87"/>
      <c r="Y1753" s="61"/>
      <c r="Z1753" s="218">
        <f t="shared" si="930"/>
        <v>150</v>
      </c>
      <c r="AA1753" s="35">
        <f t="shared" si="929"/>
        <v>15000</v>
      </c>
      <c r="AB1753" s="33">
        <v>100</v>
      </c>
      <c r="AD1753" s="242">
        <v>15000</v>
      </c>
    </row>
    <row r="1754" spans="1:30" ht="15" customHeight="1">
      <c r="A1754" s="236" t="s">
        <v>1977</v>
      </c>
      <c r="B1754" s="236" t="s">
        <v>30</v>
      </c>
      <c r="C1754" s="48"/>
      <c r="D1754" s="48"/>
      <c r="E1754" s="238">
        <v>24</v>
      </c>
      <c r="F1754" s="34">
        <f t="shared" si="920"/>
        <v>24</v>
      </c>
      <c r="G1754" s="34">
        <f t="shared" si="921"/>
        <v>12000</v>
      </c>
      <c r="H1754" s="34"/>
      <c r="I1754" s="34"/>
      <c r="J1754" s="34"/>
      <c r="K1754" s="34">
        <f t="shared" si="922"/>
        <v>0</v>
      </c>
      <c r="L1754" s="34">
        <f t="shared" si="923"/>
        <v>0</v>
      </c>
      <c r="M1754" s="34"/>
      <c r="N1754" s="34"/>
      <c r="O1754" s="34"/>
      <c r="P1754" s="34">
        <f t="shared" si="924"/>
        <v>0</v>
      </c>
      <c r="Q1754" s="34">
        <f t="shared" si="925"/>
        <v>0</v>
      </c>
      <c r="R1754" s="34"/>
      <c r="S1754" s="34"/>
      <c r="T1754" s="34"/>
      <c r="U1754" s="37">
        <f t="shared" si="926"/>
        <v>0</v>
      </c>
      <c r="V1754" s="34">
        <f t="shared" si="927"/>
        <v>0</v>
      </c>
      <c r="W1754" s="57">
        <f t="shared" si="928"/>
        <v>24</v>
      </c>
      <c r="X1754" s="87"/>
      <c r="Y1754" s="61"/>
      <c r="Z1754" s="218">
        <f t="shared" si="930"/>
        <v>500</v>
      </c>
      <c r="AA1754" s="35">
        <f t="shared" si="929"/>
        <v>12000</v>
      </c>
      <c r="AB1754" s="33">
        <v>24</v>
      </c>
      <c r="AD1754" s="242">
        <v>12000</v>
      </c>
    </row>
    <row r="1755" spans="1:30" ht="15" customHeight="1">
      <c r="A1755" s="236" t="s">
        <v>1978</v>
      </c>
      <c r="B1755" s="236" t="s">
        <v>30</v>
      </c>
      <c r="C1755" s="48"/>
      <c r="D1755" s="48"/>
      <c r="E1755" s="238">
        <v>30</v>
      </c>
      <c r="F1755" s="34">
        <f t="shared" si="920"/>
        <v>30</v>
      </c>
      <c r="G1755" s="34">
        <f t="shared" si="921"/>
        <v>15000</v>
      </c>
      <c r="H1755" s="34"/>
      <c r="I1755" s="34"/>
      <c r="J1755" s="34"/>
      <c r="K1755" s="34">
        <f t="shared" si="922"/>
        <v>0</v>
      </c>
      <c r="L1755" s="34">
        <f t="shared" si="923"/>
        <v>0</v>
      </c>
      <c r="M1755" s="34"/>
      <c r="N1755" s="34"/>
      <c r="O1755" s="34"/>
      <c r="P1755" s="34">
        <f t="shared" si="924"/>
        <v>0</v>
      </c>
      <c r="Q1755" s="34">
        <f t="shared" si="925"/>
        <v>0</v>
      </c>
      <c r="R1755" s="34"/>
      <c r="S1755" s="34"/>
      <c r="T1755" s="34"/>
      <c r="U1755" s="37">
        <f t="shared" si="926"/>
        <v>0</v>
      </c>
      <c r="V1755" s="34">
        <f t="shared" si="927"/>
        <v>0</v>
      </c>
      <c r="W1755" s="57">
        <f t="shared" si="928"/>
        <v>30</v>
      </c>
      <c r="X1755" s="87"/>
      <c r="Y1755" s="61"/>
      <c r="Z1755" s="218">
        <f t="shared" si="930"/>
        <v>500</v>
      </c>
      <c r="AA1755" s="35">
        <f t="shared" si="929"/>
        <v>15000</v>
      </c>
      <c r="AB1755" s="33">
        <v>30</v>
      </c>
      <c r="AD1755" s="242">
        <v>15000</v>
      </c>
    </row>
    <row r="1756" spans="1:30" ht="15" customHeight="1">
      <c r="A1756" s="236" t="s">
        <v>1979</v>
      </c>
      <c r="B1756" s="236" t="s">
        <v>30</v>
      </c>
      <c r="C1756" s="78"/>
      <c r="D1756" s="78"/>
      <c r="E1756" s="238">
        <v>50</v>
      </c>
      <c r="F1756" s="34">
        <f t="shared" si="920"/>
        <v>50</v>
      </c>
      <c r="G1756" s="34">
        <f t="shared" si="921"/>
        <v>15000</v>
      </c>
      <c r="H1756" s="44"/>
      <c r="I1756" s="44"/>
      <c r="J1756" s="44"/>
      <c r="K1756" s="34">
        <f t="shared" si="922"/>
        <v>0</v>
      </c>
      <c r="L1756" s="34">
        <f t="shared" si="923"/>
        <v>0</v>
      </c>
      <c r="M1756" s="44"/>
      <c r="N1756" s="44"/>
      <c r="O1756" s="44"/>
      <c r="P1756" s="34">
        <f t="shared" si="924"/>
        <v>0</v>
      </c>
      <c r="Q1756" s="34">
        <f t="shared" si="925"/>
        <v>0</v>
      </c>
      <c r="R1756" s="44"/>
      <c r="S1756" s="44"/>
      <c r="T1756" s="44"/>
      <c r="U1756" s="37">
        <f t="shared" si="926"/>
        <v>0</v>
      </c>
      <c r="V1756" s="34">
        <f t="shared" si="927"/>
        <v>0</v>
      </c>
      <c r="W1756" s="57">
        <f t="shared" si="928"/>
        <v>50</v>
      </c>
      <c r="X1756" s="88"/>
      <c r="Y1756" s="64"/>
      <c r="Z1756" s="218">
        <f t="shared" si="930"/>
        <v>300</v>
      </c>
      <c r="AA1756" s="35">
        <f t="shared" si="929"/>
        <v>15000</v>
      </c>
      <c r="AB1756" s="33">
        <v>50</v>
      </c>
      <c r="AD1756" s="242">
        <v>15000</v>
      </c>
    </row>
    <row r="1757" spans="1:30" ht="15" customHeight="1">
      <c r="A1757" s="237" t="s">
        <v>1980</v>
      </c>
      <c r="B1757" s="236" t="s">
        <v>30</v>
      </c>
      <c r="C1757" s="78"/>
      <c r="D1757" s="78"/>
      <c r="E1757" s="238">
        <v>50</v>
      </c>
      <c r="F1757" s="34">
        <f t="shared" si="920"/>
        <v>50</v>
      </c>
      <c r="G1757" s="34">
        <f t="shared" si="921"/>
        <v>8000</v>
      </c>
      <c r="H1757" s="44"/>
      <c r="I1757" s="44"/>
      <c r="J1757" s="44"/>
      <c r="K1757" s="34">
        <f t="shared" si="922"/>
        <v>0</v>
      </c>
      <c r="L1757" s="34">
        <f t="shared" si="923"/>
        <v>0</v>
      </c>
      <c r="M1757" s="44"/>
      <c r="N1757" s="44"/>
      <c r="O1757" s="44"/>
      <c r="P1757" s="34">
        <f t="shared" si="924"/>
        <v>0</v>
      </c>
      <c r="Q1757" s="34">
        <f t="shared" si="925"/>
        <v>0</v>
      </c>
      <c r="R1757" s="44"/>
      <c r="S1757" s="44"/>
      <c r="T1757" s="44"/>
      <c r="U1757" s="37">
        <f t="shared" si="926"/>
        <v>0</v>
      </c>
      <c r="V1757" s="34">
        <f t="shared" si="927"/>
        <v>0</v>
      </c>
      <c r="W1757" s="57">
        <f t="shared" si="928"/>
        <v>50</v>
      </c>
      <c r="X1757" s="88"/>
      <c r="Y1757" s="64"/>
      <c r="Z1757" s="218">
        <f t="shared" si="930"/>
        <v>160</v>
      </c>
      <c r="AA1757" s="35">
        <f t="shared" si="929"/>
        <v>8000</v>
      </c>
      <c r="AB1757" s="33">
        <v>50</v>
      </c>
      <c r="AD1757" s="242">
        <v>8000</v>
      </c>
    </row>
    <row r="1758" spans="1:30" ht="15" customHeight="1">
      <c r="A1758" s="236" t="s">
        <v>1981</v>
      </c>
      <c r="B1758" s="236" t="s">
        <v>60</v>
      </c>
      <c r="C1758" s="78"/>
      <c r="D1758" s="78"/>
      <c r="E1758" s="238">
        <v>100</v>
      </c>
      <c r="F1758" s="34">
        <f t="shared" si="920"/>
        <v>100</v>
      </c>
      <c r="G1758" s="34">
        <f t="shared" si="921"/>
        <v>7500</v>
      </c>
      <c r="H1758" s="44"/>
      <c r="I1758" s="44"/>
      <c r="J1758" s="44"/>
      <c r="K1758" s="34">
        <f t="shared" si="922"/>
        <v>0</v>
      </c>
      <c r="L1758" s="34">
        <f t="shared" si="923"/>
        <v>0</v>
      </c>
      <c r="M1758" s="44"/>
      <c r="N1758" s="44"/>
      <c r="O1758" s="44"/>
      <c r="P1758" s="34">
        <f t="shared" si="924"/>
        <v>0</v>
      </c>
      <c r="Q1758" s="34">
        <f t="shared" si="925"/>
        <v>0</v>
      </c>
      <c r="R1758" s="44"/>
      <c r="S1758" s="44"/>
      <c r="T1758" s="44"/>
      <c r="U1758" s="37">
        <f t="shared" si="926"/>
        <v>0</v>
      </c>
      <c r="V1758" s="34">
        <f t="shared" si="927"/>
        <v>0</v>
      </c>
      <c r="W1758" s="57">
        <f t="shared" si="928"/>
        <v>100</v>
      </c>
      <c r="X1758" s="88"/>
      <c r="Y1758" s="64"/>
      <c r="Z1758" s="218">
        <f t="shared" si="930"/>
        <v>75</v>
      </c>
      <c r="AA1758" s="35">
        <f t="shared" si="929"/>
        <v>7500</v>
      </c>
      <c r="AB1758" s="33">
        <v>100</v>
      </c>
      <c r="AD1758" s="242">
        <v>7500</v>
      </c>
    </row>
    <row r="1759" spans="1:30" ht="15" customHeight="1">
      <c r="A1759" s="236" t="s">
        <v>1982</v>
      </c>
      <c r="B1759" s="236" t="s">
        <v>765</v>
      </c>
      <c r="C1759" s="78"/>
      <c r="D1759" s="78"/>
      <c r="E1759" s="238">
        <v>200</v>
      </c>
      <c r="F1759" s="34">
        <f t="shared" si="920"/>
        <v>200</v>
      </c>
      <c r="G1759" s="34">
        <f t="shared" si="921"/>
        <v>106000</v>
      </c>
      <c r="H1759" s="44"/>
      <c r="I1759" s="44"/>
      <c r="J1759" s="44"/>
      <c r="K1759" s="34">
        <f t="shared" si="922"/>
        <v>0</v>
      </c>
      <c r="L1759" s="34">
        <f t="shared" si="923"/>
        <v>0</v>
      </c>
      <c r="M1759" s="44"/>
      <c r="N1759" s="44"/>
      <c r="O1759" s="44"/>
      <c r="P1759" s="34">
        <f t="shared" si="924"/>
        <v>0</v>
      </c>
      <c r="Q1759" s="34">
        <f t="shared" si="925"/>
        <v>0</v>
      </c>
      <c r="R1759" s="44"/>
      <c r="S1759" s="44"/>
      <c r="T1759" s="44"/>
      <c r="U1759" s="37">
        <f t="shared" si="926"/>
        <v>0</v>
      </c>
      <c r="V1759" s="34">
        <f t="shared" si="927"/>
        <v>0</v>
      </c>
      <c r="W1759" s="57">
        <f t="shared" si="928"/>
        <v>200</v>
      </c>
      <c r="X1759" s="88"/>
      <c r="Y1759" s="64"/>
      <c r="Z1759" s="218">
        <f t="shared" si="930"/>
        <v>530</v>
      </c>
      <c r="AA1759" s="35">
        <f t="shared" si="929"/>
        <v>106000</v>
      </c>
      <c r="AB1759" s="33">
        <v>200</v>
      </c>
      <c r="AD1759" s="242">
        <v>106000</v>
      </c>
    </row>
    <row r="1760" spans="1:30" ht="15" customHeight="1">
      <c r="A1760" s="236" t="s">
        <v>1983</v>
      </c>
      <c r="B1760" s="236" t="s">
        <v>30</v>
      </c>
      <c r="C1760" s="48"/>
      <c r="D1760" s="48"/>
      <c r="E1760" s="238">
        <v>200</v>
      </c>
      <c r="F1760" s="34">
        <f t="shared" si="920"/>
        <v>200</v>
      </c>
      <c r="G1760" s="34">
        <f t="shared" si="921"/>
        <v>9000</v>
      </c>
      <c r="H1760" s="34"/>
      <c r="I1760" s="34"/>
      <c r="J1760" s="34"/>
      <c r="K1760" s="34">
        <f t="shared" si="922"/>
        <v>0</v>
      </c>
      <c r="L1760" s="34">
        <f t="shared" si="923"/>
        <v>0</v>
      </c>
      <c r="M1760" s="34"/>
      <c r="N1760" s="34"/>
      <c r="O1760" s="34"/>
      <c r="P1760" s="34">
        <f t="shared" si="924"/>
        <v>0</v>
      </c>
      <c r="Q1760" s="34">
        <f t="shared" si="925"/>
        <v>0</v>
      </c>
      <c r="R1760" s="34"/>
      <c r="S1760" s="34"/>
      <c r="T1760" s="34"/>
      <c r="U1760" s="37">
        <f t="shared" si="926"/>
        <v>0</v>
      </c>
      <c r="V1760" s="34">
        <f t="shared" si="927"/>
        <v>0</v>
      </c>
      <c r="W1760" s="57">
        <f t="shared" si="928"/>
        <v>200</v>
      </c>
      <c r="X1760" s="87"/>
      <c r="Y1760" s="61"/>
      <c r="Z1760" s="218">
        <f t="shared" si="930"/>
        <v>45</v>
      </c>
      <c r="AA1760" s="35">
        <f t="shared" si="929"/>
        <v>9000</v>
      </c>
      <c r="AB1760" s="33">
        <v>200</v>
      </c>
      <c r="AD1760" s="242">
        <v>9000</v>
      </c>
    </row>
    <row r="1761" spans="1:30" ht="15" customHeight="1">
      <c r="A1761" s="236" t="s">
        <v>1984</v>
      </c>
      <c r="B1761" s="236" t="s">
        <v>30</v>
      </c>
      <c r="C1761" s="48"/>
      <c r="D1761" s="48"/>
      <c r="E1761" s="238">
        <v>50</v>
      </c>
      <c r="F1761" s="34">
        <f t="shared" si="920"/>
        <v>50</v>
      </c>
      <c r="G1761" s="34">
        <f t="shared" si="921"/>
        <v>8000</v>
      </c>
      <c r="H1761" s="34"/>
      <c r="I1761" s="34"/>
      <c r="J1761" s="34"/>
      <c r="K1761" s="34">
        <f t="shared" si="922"/>
        <v>0</v>
      </c>
      <c r="L1761" s="34">
        <f t="shared" si="923"/>
        <v>0</v>
      </c>
      <c r="M1761" s="34"/>
      <c r="N1761" s="34"/>
      <c r="O1761" s="34"/>
      <c r="P1761" s="34">
        <f t="shared" si="924"/>
        <v>0</v>
      </c>
      <c r="Q1761" s="34">
        <f t="shared" si="925"/>
        <v>0</v>
      </c>
      <c r="R1761" s="34"/>
      <c r="S1761" s="34"/>
      <c r="T1761" s="34"/>
      <c r="U1761" s="37">
        <f t="shared" si="926"/>
        <v>0</v>
      </c>
      <c r="V1761" s="34">
        <f t="shared" si="927"/>
        <v>0</v>
      </c>
      <c r="W1761" s="57">
        <f t="shared" si="928"/>
        <v>50</v>
      </c>
      <c r="X1761" s="87"/>
      <c r="Y1761" s="61"/>
      <c r="Z1761" s="218">
        <f t="shared" si="930"/>
        <v>160</v>
      </c>
      <c r="AA1761" s="35">
        <f t="shared" si="929"/>
        <v>8000</v>
      </c>
      <c r="AB1761" s="33">
        <v>50</v>
      </c>
      <c r="AD1761" s="242">
        <v>8000</v>
      </c>
    </row>
    <row r="1762" spans="1:30" ht="15" customHeight="1">
      <c r="A1762" s="236" t="s">
        <v>1985</v>
      </c>
      <c r="B1762" s="236" t="s">
        <v>765</v>
      </c>
      <c r="C1762" s="48"/>
      <c r="D1762" s="48"/>
      <c r="E1762" s="238">
        <v>100</v>
      </c>
      <c r="F1762" s="34">
        <f t="shared" si="920"/>
        <v>100</v>
      </c>
      <c r="G1762" s="34">
        <f t="shared" si="921"/>
        <v>10000</v>
      </c>
      <c r="H1762" s="34"/>
      <c r="I1762" s="34"/>
      <c r="J1762" s="34"/>
      <c r="K1762" s="34">
        <f t="shared" si="922"/>
        <v>0</v>
      </c>
      <c r="L1762" s="34">
        <f t="shared" si="923"/>
        <v>0</v>
      </c>
      <c r="M1762" s="34"/>
      <c r="N1762" s="34"/>
      <c r="O1762" s="34"/>
      <c r="P1762" s="34">
        <f t="shared" si="924"/>
        <v>0</v>
      </c>
      <c r="Q1762" s="34">
        <f t="shared" si="925"/>
        <v>0</v>
      </c>
      <c r="R1762" s="34"/>
      <c r="S1762" s="34"/>
      <c r="T1762" s="34"/>
      <c r="U1762" s="37">
        <f t="shared" si="926"/>
        <v>0</v>
      </c>
      <c r="V1762" s="34">
        <f t="shared" si="927"/>
        <v>0</v>
      </c>
      <c r="W1762" s="57">
        <f t="shared" si="928"/>
        <v>100</v>
      </c>
      <c r="X1762" s="87"/>
      <c r="Y1762" s="61"/>
      <c r="Z1762" s="218">
        <f t="shared" si="930"/>
        <v>100</v>
      </c>
      <c r="AA1762" s="35">
        <f t="shared" si="929"/>
        <v>10000</v>
      </c>
      <c r="AB1762" s="33">
        <v>100</v>
      </c>
      <c r="AD1762" s="242">
        <v>10000</v>
      </c>
    </row>
    <row r="1763" spans="1:30" ht="15" customHeight="1">
      <c r="A1763" s="236" t="s">
        <v>1986</v>
      </c>
      <c r="B1763" s="236" t="s">
        <v>765</v>
      </c>
      <c r="C1763" s="48"/>
      <c r="D1763" s="48"/>
      <c r="E1763" s="238">
        <v>50</v>
      </c>
      <c r="F1763" s="34">
        <f t="shared" si="920"/>
        <v>50</v>
      </c>
      <c r="G1763" s="34">
        <f t="shared" si="921"/>
        <v>22500</v>
      </c>
      <c r="H1763" s="34"/>
      <c r="I1763" s="34"/>
      <c r="J1763" s="34"/>
      <c r="K1763" s="34">
        <f t="shared" si="922"/>
        <v>0</v>
      </c>
      <c r="L1763" s="34">
        <f t="shared" si="923"/>
        <v>0</v>
      </c>
      <c r="M1763" s="34"/>
      <c r="N1763" s="34"/>
      <c r="O1763" s="34"/>
      <c r="P1763" s="34">
        <f t="shared" si="924"/>
        <v>0</v>
      </c>
      <c r="Q1763" s="34">
        <f t="shared" si="925"/>
        <v>0</v>
      </c>
      <c r="R1763" s="34"/>
      <c r="S1763" s="34"/>
      <c r="T1763" s="34"/>
      <c r="U1763" s="37">
        <f t="shared" si="926"/>
        <v>0</v>
      </c>
      <c r="V1763" s="34">
        <f t="shared" si="927"/>
        <v>0</v>
      </c>
      <c r="W1763" s="57">
        <f t="shared" si="928"/>
        <v>50</v>
      </c>
      <c r="X1763" s="87"/>
      <c r="Y1763" s="61"/>
      <c r="Z1763" s="218">
        <f t="shared" si="930"/>
        <v>450</v>
      </c>
      <c r="AA1763" s="35">
        <f t="shared" si="929"/>
        <v>22500</v>
      </c>
      <c r="AB1763" s="33">
        <v>50</v>
      </c>
      <c r="AD1763" s="242">
        <v>22500</v>
      </c>
    </row>
    <row r="1764" spans="1:30" ht="15" customHeight="1">
      <c r="A1764" s="236" t="s">
        <v>1987</v>
      </c>
      <c r="B1764" s="236" t="s">
        <v>1064</v>
      </c>
      <c r="C1764" s="48"/>
      <c r="D1764" s="48"/>
      <c r="E1764" s="238">
        <v>5</v>
      </c>
      <c r="F1764" s="34">
        <f t="shared" si="920"/>
        <v>5</v>
      </c>
      <c r="G1764" s="34">
        <f t="shared" si="921"/>
        <v>5800</v>
      </c>
      <c r="H1764" s="34"/>
      <c r="I1764" s="34"/>
      <c r="J1764" s="34"/>
      <c r="K1764" s="34">
        <f t="shared" si="922"/>
        <v>0</v>
      </c>
      <c r="L1764" s="34">
        <f t="shared" si="923"/>
        <v>0</v>
      </c>
      <c r="M1764" s="34"/>
      <c r="N1764" s="34"/>
      <c r="O1764" s="34"/>
      <c r="P1764" s="34">
        <f t="shared" si="924"/>
        <v>0</v>
      </c>
      <c r="Q1764" s="34">
        <f t="shared" si="925"/>
        <v>0</v>
      </c>
      <c r="R1764" s="34"/>
      <c r="S1764" s="34"/>
      <c r="T1764" s="34"/>
      <c r="U1764" s="37">
        <f t="shared" si="926"/>
        <v>0</v>
      </c>
      <c r="V1764" s="34">
        <f t="shared" si="927"/>
        <v>0</v>
      </c>
      <c r="W1764" s="57">
        <f t="shared" si="928"/>
        <v>5</v>
      </c>
      <c r="X1764" s="87"/>
      <c r="Y1764" s="61"/>
      <c r="Z1764" s="218">
        <f t="shared" si="930"/>
        <v>1160</v>
      </c>
      <c r="AA1764" s="35">
        <f t="shared" si="929"/>
        <v>5800</v>
      </c>
      <c r="AB1764" s="33">
        <v>5</v>
      </c>
      <c r="AD1764" s="242">
        <v>5800</v>
      </c>
    </row>
    <row r="1765" spans="1:30" ht="15" customHeight="1">
      <c r="A1765" s="236" t="s">
        <v>1988</v>
      </c>
      <c r="B1765" s="236" t="s">
        <v>765</v>
      </c>
      <c r="C1765" s="78"/>
      <c r="D1765" s="78"/>
      <c r="E1765" s="238">
        <v>30</v>
      </c>
      <c r="F1765" s="34">
        <f t="shared" si="920"/>
        <v>30</v>
      </c>
      <c r="G1765" s="34">
        <f t="shared" si="921"/>
        <v>5000</v>
      </c>
      <c r="H1765" s="44"/>
      <c r="I1765" s="44"/>
      <c r="J1765" s="44"/>
      <c r="K1765" s="34">
        <f t="shared" si="922"/>
        <v>0</v>
      </c>
      <c r="L1765" s="34">
        <f t="shared" si="923"/>
        <v>0</v>
      </c>
      <c r="M1765" s="44"/>
      <c r="N1765" s="44"/>
      <c r="O1765" s="44"/>
      <c r="P1765" s="34">
        <f t="shared" si="924"/>
        <v>0</v>
      </c>
      <c r="Q1765" s="34">
        <f t="shared" si="925"/>
        <v>0</v>
      </c>
      <c r="R1765" s="44"/>
      <c r="S1765" s="44"/>
      <c r="T1765" s="44"/>
      <c r="U1765" s="37">
        <f t="shared" si="926"/>
        <v>0</v>
      </c>
      <c r="V1765" s="34">
        <f t="shared" si="927"/>
        <v>0</v>
      </c>
      <c r="W1765" s="57">
        <f t="shared" si="928"/>
        <v>30</v>
      </c>
      <c r="X1765" s="88"/>
      <c r="Y1765" s="64"/>
      <c r="Z1765" s="218">
        <f t="shared" si="930"/>
        <v>166.66666666666666</v>
      </c>
      <c r="AA1765" s="35">
        <f t="shared" si="929"/>
        <v>5000</v>
      </c>
      <c r="AB1765" s="33">
        <v>30</v>
      </c>
      <c r="AD1765" s="242">
        <v>5000</v>
      </c>
    </row>
    <row r="1766" spans="1:30" ht="15" customHeight="1">
      <c r="A1766" s="236" t="s">
        <v>1989</v>
      </c>
      <c r="B1766" s="236" t="s">
        <v>931</v>
      </c>
      <c r="C1766" s="48"/>
      <c r="D1766" s="48"/>
      <c r="E1766" s="238">
        <v>100</v>
      </c>
      <c r="F1766" s="34">
        <f t="shared" si="920"/>
        <v>100</v>
      </c>
      <c r="G1766" s="34">
        <f t="shared" si="921"/>
        <v>5250</v>
      </c>
      <c r="H1766" s="34"/>
      <c r="I1766" s="34"/>
      <c r="J1766" s="34"/>
      <c r="K1766" s="34">
        <f t="shared" si="922"/>
        <v>0</v>
      </c>
      <c r="L1766" s="34">
        <f t="shared" si="923"/>
        <v>0</v>
      </c>
      <c r="M1766" s="34"/>
      <c r="N1766" s="34"/>
      <c r="O1766" s="34"/>
      <c r="P1766" s="34">
        <f t="shared" si="924"/>
        <v>0</v>
      </c>
      <c r="Q1766" s="34">
        <f t="shared" si="925"/>
        <v>0</v>
      </c>
      <c r="R1766" s="34"/>
      <c r="S1766" s="34"/>
      <c r="T1766" s="34"/>
      <c r="U1766" s="37">
        <f t="shared" si="926"/>
        <v>0</v>
      </c>
      <c r="V1766" s="34">
        <f t="shared" si="927"/>
        <v>0</v>
      </c>
      <c r="W1766" s="57">
        <f t="shared" si="928"/>
        <v>100</v>
      </c>
      <c r="X1766" s="87"/>
      <c r="Y1766" s="61"/>
      <c r="Z1766" s="218">
        <f t="shared" si="930"/>
        <v>52.5</v>
      </c>
      <c r="AA1766" s="35">
        <f t="shared" si="929"/>
        <v>5250</v>
      </c>
      <c r="AB1766" s="33">
        <v>100</v>
      </c>
      <c r="AD1766" s="242">
        <v>5250</v>
      </c>
    </row>
    <row r="1767" spans="1:30" ht="15" customHeight="1">
      <c r="A1767" s="236" t="s">
        <v>1990</v>
      </c>
      <c r="B1767" s="236" t="s">
        <v>931</v>
      </c>
      <c r="C1767" s="48"/>
      <c r="D1767" s="48"/>
      <c r="E1767" s="238">
        <v>100</v>
      </c>
      <c r="F1767" s="34">
        <f t="shared" si="920"/>
        <v>100</v>
      </c>
      <c r="G1767" s="34">
        <f t="shared" si="921"/>
        <v>12500</v>
      </c>
      <c r="H1767" s="34"/>
      <c r="I1767" s="34"/>
      <c r="J1767" s="34"/>
      <c r="K1767" s="34">
        <f t="shared" si="922"/>
        <v>0</v>
      </c>
      <c r="L1767" s="34">
        <f t="shared" si="923"/>
        <v>0</v>
      </c>
      <c r="M1767" s="34"/>
      <c r="N1767" s="34"/>
      <c r="O1767" s="34"/>
      <c r="P1767" s="34">
        <f t="shared" si="924"/>
        <v>0</v>
      </c>
      <c r="Q1767" s="34">
        <f t="shared" si="925"/>
        <v>0</v>
      </c>
      <c r="R1767" s="34"/>
      <c r="S1767" s="34"/>
      <c r="T1767" s="34"/>
      <c r="U1767" s="37">
        <f t="shared" si="926"/>
        <v>0</v>
      </c>
      <c r="V1767" s="34">
        <f t="shared" si="927"/>
        <v>0</v>
      </c>
      <c r="W1767" s="57">
        <f t="shared" si="928"/>
        <v>100</v>
      </c>
      <c r="X1767" s="87"/>
      <c r="Y1767" s="61"/>
      <c r="Z1767" s="218">
        <f t="shared" si="930"/>
        <v>125</v>
      </c>
      <c r="AA1767" s="35">
        <f t="shared" si="929"/>
        <v>12500</v>
      </c>
      <c r="AB1767" s="33">
        <v>100</v>
      </c>
      <c r="AD1767" s="242">
        <v>12500</v>
      </c>
    </row>
    <row r="1768" spans="1:30" ht="15" customHeight="1">
      <c r="A1768" s="236" t="s">
        <v>1991</v>
      </c>
      <c r="B1768" s="236" t="s">
        <v>931</v>
      </c>
      <c r="C1768" s="48"/>
      <c r="D1768" s="48"/>
      <c r="E1768" s="238">
        <v>100</v>
      </c>
      <c r="F1768" s="34">
        <f t="shared" si="920"/>
        <v>100</v>
      </c>
      <c r="G1768" s="34">
        <f t="shared" si="921"/>
        <v>11500</v>
      </c>
      <c r="H1768" s="34"/>
      <c r="I1768" s="34"/>
      <c r="J1768" s="34"/>
      <c r="K1768" s="34">
        <f t="shared" si="922"/>
        <v>0</v>
      </c>
      <c r="L1768" s="34">
        <f t="shared" si="923"/>
        <v>0</v>
      </c>
      <c r="M1768" s="34"/>
      <c r="N1768" s="34"/>
      <c r="O1768" s="34"/>
      <c r="P1768" s="34">
        <f t="shared" si="924"/>
        <v>0</v>
      </c>
      <c r="Q1768" s="34">
        <f t="shared" si="925"/>
        <v>0</v>
      </c>
      <c r="R1768" s="34"/>
      <c r="S1768" s="34"/>
      <c r="T1768" s="34"/>
      <c r="U1768" s="37">
        <f t="shared" si="926"/>
        <v>0</v>
      </c>
      <c r="V1768" s="34">
        <f t="shared" si="927"/>
        <v>0</v>
      </c>
      <c r="W1768" s="57">
        <f t="shared" si="928"/>
        <v>100</v>
      </c>
      <c r="X1768" s="87"/>
      <c r="Y1768" s="61"/>
      <c r="Z1768" s="218">
        <f t="shared" si="930"/>
        <v>115</v>
      </c>
      <c r="AA1768" s="35">
        <f t="shared" si="929"/>
        <v>11500</v>
      </c>
      <c r="AB1768" s="33">
        <v>100</v>
      </c>
      <c r="AD1768" s="242">
        <v>11500</v>
      </c>
    </row>
    <row r="1769" spans="1:30" ht="15" customHeight="1">
      <c r="A1769" s="236" t="s">
        <v>1992</v>
      </c>
      <c r="B1769" s="236" t="s">
        <v>765</v>
      </c>
      <c r="C1769" s="48"/>
      <c r="D1769" s="48"/>
      <c r="E1769" s="238">
        <v>50</v>
      </c>
      <c r="F1769" s="34">
        <f t="shared" si="920"/>
        <v>50</v>
      </c>
      <c r="G1769" s="34">
        <f t="shared" si="921"/>
        <v>12500</v>
      </c>
      <c r="H1769" s="34"/>
      <c r="I1769" s="34"/>
      <c r="J1769" s="34"/>
      <c r="K1769" s="34">
        <f t="shared" si="922"/>
        <v>0</v>
      </c>
      <c r="L1769" s="34">
        <f t="shared" si="923"/>
        <v>0</v>
      </c>
      <c r="M1769" s="34"/>
      <c r="N1769" s="34"/>
      <c r="O1769" s="34"/>
      <c r="P1769" s="34">
        <f t="shared" si="924"/>
        <v>0</v>
      </c>
      <c r="Q1769" s="34">
        <f t="shared" si="925"/>
        <v>0</v>
      </c>
      <c r="R1769" s="34"/>
      <c r="S1769" s="34"/>
      <c r="T1769" s="34"/>
      <c r="U1769" s="37">
        <f t="shared" si="926"/>
        <v>0</v>
      </c>
      <c r="V1769" s="34">
        <f t="shared" si="927"/>
        <v>0</v>
      </c>
      <c r="W1769" s="57">
        <f t="shared" si="928"/>
        <v>50</v>
      </c>
      <c r="X1769" s="87"/>
      <c r="Y1769" s="61"/>
      <c r="Z1769" s="218">
        <f t="shared" si="930"/>
        <v>250</v>
      </c>
      <c r="AA1769" s="35">
        <f t="shared" si="929"/>
        <v>12500</v>
      </c>
      <c r="AB1769" s="33">
        <v>50</v>
      </c>
      <c r="AD1769" s="242">
        <v>12500</v>
      </c>
    </row>
    <row r="1770" spans="1:30" ht="15" customHeight="1">
      <c r="A1770" s="236" t="s">
        <v>1993</v>
      </c>
      <c r="B1770" s="236" t="s">
        <v>30</v>
      </c>
      <c r="C1770" s="48"/>
      <c r="D1770" s="48"/>
      <c r="E1770" s="238">
        <v>50</v>
      </c>
      <c r="F1770" s="34">
        <f t="shared" si="920"/>
        <v>50</v>
      </c>
      <c r="G1770" s="34">
        <f t="shared" si="921"/>
        <v>12500</v>
      </c>
      <c r="H1770" s="34"/>
      <c r="I1770" s="34"/>
      <c r="J1770" s="34"/>
      <c r="K1770" s="34">
        <f t="shared" si="922"/>
        <v>0</v>
      </c>
      <c r="L1770" s="34">
        <f t="shared" si="923"/>
        <v>0</v>
      </c>
      <c r="M1770" s="34"/>
      <c r="N1770" s="34"/>
      <c r="O1770" s="34"/>
      <c r="P1770" s="34">
        <f t="shared" si="924"/>
        <v>0</v>
      </c>
      <c r="Q1770" s="34">
        <f t="shared" si="925"/>
        <v>0</v>
      </c>
      <c r="R1770" s="34"/>
      <c r="S1770" s="34"/>
      <c r="T1770" s="34"/>
      <c r="U1770" s="37">
        <f t="shared" si="926"/>
        <v>0</v>
      </c>
      <c r="V1770" s="34">
        <f t="shared" si="927"/>
        <v>0</v>
      </c>
      <c r="W1770" s="57">
        <f t="shared" si="928"/>
        <v>50</v>
      </c>
      <c r="X1770" s="87"/>
      <c r="Y1770" s="61"/>
      <c r="Z1770" s="218">
        <f t="shared" si="930"/>
        <v>250</v>
      </c>
      <c r="AA1770" s="35">
        <f t="shared" si="929"/>
        <v>12500</v>
      </c>
      <c r="AB1770" s="33">
        <v>50</v>
      </c>
      <c r="AD1770" s="242">
        <v>12500</v>
      </c>
    </row>
    <row r="1771" spans="1:30" ht="15" customHeight="1">
      <c r="A1771" s="236" t="s">
        <v>1994</v>
      </c>
      <c r="B1771" s="236" t="s">
        <v>765</v>
      </c>
      <c r="C1771" s="48"/>
      <c r="D1771" s="48"/>
      <c r="E1771" s="238">
        <v>50</v>
      </c>
      <c r="F1771" s="34">
        <f t="shared" si="920"/>
        <v>50</v>
      </c>
      <c r="G1771" s="34">
        <f t="shared" si="921"/>
        <v>12500</v>
      </c>
      <c r="H1771" s="34"/>
      <c r="I1771" s="34"/>
      <c r="J1771" s="34"/>
      <c r="K1771" s="34">
        <f t="shared" si="922"/>
        <v>0</v>
      </c>
      <c r="L1771" s="34">
        <f t="shared" si="923"/>
        <v>0</v>
      </c>
      <c r="M1771" s="34"/>
      <c r="N1771" s="34"/>
      <c r="O1771" s="34"/>
      <c r="P1771" s="34">
        <f t="shared" si="924"/>
        <v>0</v>
      </c>
      <c r="Q1771" s="34">
        <f t="shared" si="925"/>
        <v>0</v>
      </c>
      <c r="R1771" s="34"/>
      <c r="S1771" s="34"/>
      <c r="T1771" s="34"/>
      <c r="U1771" s="37">
        <f t="shared" si="926"/>
        <v>0</v>
      </c>
      <c r="V1771" s="34">
        <f t="shared" si="927"/>
        <v>0</v>
      </c>
      <c r="W1771" s="57">
        <f t="shared" si="928"/>
        <v>50</v>
      </c>
      <c r="X1771" s="87"/>
      <c r="Y1771" s="61"/>
      <c r="Z1771" s="218">
        <f t="shared" si="930"/>
        <v>250</v>
      </c>
      <c r="AA1771" s="35">
        <f t="shared" si="929"/>
        <v>12500</v>
      </c>
      <c r="AB1771" s="33">
        <v>50</v>
      </c>
      <c r="AD1771" s="242">
        <v>12500</v>
      </c>
    </row>
    <row r="1772" spans="1:30" ht="15" customHeight="1">
      <c r="A1772" s="236" t="s">
        <v>1995</v>
      </c>
      <c r="B1772" s="236" t="s">
        <v>30</v>
      </c>
      <c r="C1772" s="48"/>
      <c r="D1772" s="48"/>
      <c r="E1772" s="238">
        <v>100</v>
      </c>
      <c r="F1772" s="34">
        <f t="shared" si="920"/>
        <v>100</v>
      </c>
      <c r="G1772" s="34">
        <f t="shared" si="921"/>
        <v>45000</v>
      </c>
      <c r="H1772" s="34"/>
      <c r="I1772" s="34"/>
      <c r="J1772" s="34"/>
      <c r="K1772" s="34">
        <f t="shared" si="922"/>
        <v>0</v>
      </c>
      <c r="L1772" s="34">
        <f t="shared" si="923"/>
        <v>0</v>
      </c>
      <c r="M1772" s="34"/>
      <c r="N1772" s="34"/>
      <c r="O1772" s="34"/>
      <c r="P1772" s="34">
        <f t="shared" si="924"/>
        <v>0</v>
      </c>
      <c r="Q1772" s="34">
        <f t="shared" si="925"/>
        <v>0</v>
      </c>
      <c r="R1772" s="34"/>
      <c r="S1772" s="34"/>
      <c r="T1772" s="34"/>
      <c r="U1772" s="37">
        <f t="shared" si="926"/>
        <v>0</v>
      </c>
      <c r="V1772" s="34">
        <f t="shared" si="927"/>
        <v>0</v>
      </c>
      <c r="W1772" s="57">
        <f t="shared" si="928"/>
        <v>100</v>
      </c>
      <c r="X1772" s="87"/>
      <c r="Y1772" s="61"/>
      <c r="Z1772" s="218">
        <f t="shared" si="930"/>
        <v>450</v>
      </c>
      <c r="AA1772" s="35">
        <f t="shared" si="929"/>
        <v>45000</v>
      </c>
      <c r="AB1772" s="33">
        <v>100</v>
      </c>
      <c r="AD1772" s="242">
        <v>45000</v>
      </c>
    </row>
    <row r="1773" spans="1:30" ht="15" customHeight="1">
      <c r="A1773" s="236" t="s">
        <v>1996</v>
      </c>
      <c r="B1773" s="236" t="s">
        <v>2001</v>
      </c>
      <c r="C1773" s="48"/>
      <c r="D1773" s="48"/>
      <c r="E1773" s="238">
        <v>50</v>
      </c>
      <c r="F1773" s="34">
        <f t="shared" si="920"/>
        <v>50</v>
      </c>
      <c r="G1773" s="34">
        <f t="shared" si="921"/>
        <v>6000</v>
      </c>
      <c r="H1773" s="34"/>
      <c r="I1773" s="34"/>
      <c r="J1773" s="34"/>
      <c r="K1773" s="34">
        <f t="shared" si="922"/>
        <v>0</v>
      </c>
      <c r="L1773" s="34">
        <f t="shared" si="923"/>
        <v>0</v>
      </c>
      <c r="M1773" s="34"/>
      <c r="N1773" s="34"/>
      <c r="O1773" s="34"/>
      <c r="P1773" s="34">
        <f t="shared" si="924"/>
        <v>0</v>
      </c>
      <c r="Q1773" s="34">
        <f t="shared" si="925"/>
        <v>0</v>
      </c>
      <c r="R1773" s="34"/>
      <c r="S1773" s="34"/>
      <c r="T1773" s="34"/>
      <c r="U1773" s="37">
        <f t="shared" si="926"/>
        <v>0</v>
      </c>
      <c r="V1773" s="34">
        <f t="shared" si="927"/>
        <v>0</v>
      </c>
      <c r="W1773" s="57">
        <f t="shared" si="928"/>
        <v>50</v>
      </c>
      <c r="X1773" s="87"/>
      <c r="Y1773" s="61"/>
      <c r="Z1773" s="218">
        <f t="shared" si="930"/>
        <v>120</v>
      </c>
      <c r="AA1773" s="35">
        <f t="shared" si="929"/>
        <v>6000</v>
      </c>
      <c r="AB1773" s="33">
        <v>50</v>
      </c>
      <c r="AD1773" s="242">
        <v>6000</v>
      </c>
    </row>
    <row r="1774" spans="1:30" ht="15" customHeight="1">
      <c r="A1774" s="236" t="s">
        <v>1997</v>
      </c>
      <c r="B1774" s="236" t="s">
        <v>30</v>
      </c>
      <c r="C1774" s="48"/>
      <c r="D1774" s="48"/>
      <c r="E1774" s="238">
        <v>12</v>
      </c>
      <c r="F1774" s="34">
        <f t="shared" si="920"/>
        <v>12</v>
      </c>
      <c r="G1774" s="34">
        <f t="shared" si="921"/>
        <v>5000</v>
      </c>
      <c r="H1774" s="34"/>
      <c r="I1774" s="34"/>
      <c r="J1774" s="34"/>
      <c r="K1774" s="34">
        <f t="shared" si="922"/>
        <v>0</v>
      </c>
      <c r="L1774" s="34">
        <f t="shared" si="923"/>
        <v>0</v>
      </c>
      <c r="M1774" s="34"/>
      <c r="N1774" s="34"/>
      <c r="O1774" s="34"/>
      <c r="P1774" s="34">
        <f t="shared" si="924"/>
        <v>0</v>
      </c>
      <c r="Q1774" s="34">
        <f t="shared" si="925"/>
        <v>0</v>
      </c>
      <c r="R1774" s="34"/>
      <c r="S1774" s="34"/>
      <c r="T1774" s="34"/>
      <c r="U1774" s="37">
        <f t="shared" si="926"/>
        <v>0</v>
      </c>
      <c r="V1774" s="34">
        <f t="shared" si="927"/>
        <v>0</v>
      </c>
      <c r="W1774" s="57">
        <f t="shared" si="928"/>
        <v>12</v>
      </c>
      <c r="X1774" s="87"/>
      <c r="Y1774" s="61"/>
      <c r="Z1774" s="218">
        <f t="shared" si="930"/>
        <v>416.66666666666669</v>
      </c>
      <c r="AA1774" s="35">
        <f t="shared" si="929"/>
        <v>5000</v>
      </c>
      <c r="AB1774" s="33">
        <v>12</v>
      </c>
      <c r="AD1774" s="242">
        <v>5000</v>
      </c>
    </row>
    <row r="1775" spans="1:30" ht="15" customHeight="1">
      <c r="A1775" s="236" t="s">
        <v>1998</v>
      </c>
      <c r="B1775" s="236" t="s">
        <v>30</v>
      </c>
      <c r="C1775" s="48"/>
      <c r="D1775" s="48"/>
      <c r="E1775" s="238">
        <v>12</v>
      </c>
      <c r="F1775" s="34">
        <f t="shared" si="920"/>
        <v>12</v>
      </c>
      <c r="G1775" s="34">
        <f t="shared" si="921"/>
        <v>1350</v>
      </c>
      <c r="H1775" s="34"/>
      <c r="I1775" s="34"/>
      <c r="J1775" s="34"/>
      <c r="K1775" s="34">
        <f t="shared" si="922"/>
        <v>0</v>
      </c>
      <c r="L1775" s="34">
        <f t="shared" si="923"/>
        <v>0</v>
      </c>
      <c r="M1775" s="34"/>
      <c r="N1775" s="34"/>
      <c r="O1775" s="34"/>
      <c r="P1775" s="34">
        <f t="shared" si="924"/>
        <v>0</v>
      </c>
      <c r="Q1775" s="34">
        <f t="shared" si="925"/>
        <v>0</v>
      </c>
      <c r="R1775" s="34"/>
      <c r="S1775" s="34"/>
      <c r="T1775" s="34"/>
      <c r="U1775" s="37">
        <f t="shared" si="926"/>
        <v>0</v>
      </c>
      <c r="V1775" s="34">
        <f t="shared" si="927"/>
        <v>0</v>
      </c>
      <c r="W1775" s="57">
        <f t="shared" si="928"/>
        <v>12</v>
      </c>
      <c r="X1775" s="87"/>
      <c r="Y1775" s="61"/>
      <c r="Z1775" s="218">
        <f t="shared" si="930"/>
        <v>112.5</v>
      </c>
      <c r="AA1775" s="35">
        <f t="shared" si="929"/>
        <v>1350</v>
      </c>
      <c r="AB1775" s="33">
        <v>12</v>
      </c>
      <c r="AD1775" s="242">
        <v>1350</v>
      </c>
    </row>
    <row r="1776" spans="1:30" ht="15" customHeight="1">
      <c r="A1776" s="236" t="s">
        <v>1999</v>
      </c>
      <c r="B1776" s="236" t="s">
        <v>30</v>
      </c>
      <c r="C1776" s="48"/>
      <c r="D1776" s="48"/>
      <c r="E1776" s="238">
        <v>12</v>
      </c>
      <c r="F1776" s="34">
        <f t="shared" si="920"/>
        <v>12</v>
      </c>
      <c r="G1776" s="34">
        <f t="shared" si="921"/>
        <v>9780</v>
      </c>
      <c r="H1776" s="34"/>
      <c r="I1776" s="34"/>
      <c r="J1776" s="34"/>
      <c r="K1776" s="34">
        <f t="shared" si="922"/>
        <v>0</v>
      </c>
      <c r="L1776" s="34">
        <f t="shared" si="923"/>
        <v>0</v>
      </c>
      <c r="M1776" s="34"/>
      <c r="N1776" s="34"/>
      <c r="O1776" s="34"/>
      <c r="P1776" s="34">
        <f t="shared" si="924"/>
        <v>0</v>
      </c>
      <c r="Q1776" s="34">
        <f t="shared" si="925"/>
        <v>0</v>
      </c>
      <c r="R1776" s="34"/>
      <c r="S1776" s="34"/>
      <c r="T1776" s="34"/>
      <c r="U1776" s="37">
        <f t="shared" si="926"/>
        <v>0</v>
      </c>
      <c r="V1776" s="34">
        <f t="shared" si="927"/>
        <v>0</v>
      </c>
      <c r="W1776" s="57">
        <f t="shared" si="928"/>
        <v>12</v>
      </c>
      <c r="X1776" s="87"/>
      <c r="Y1776" s="61"/>
      <c r="Z1776" s="218">
        <f t="shared" si="930"/>
        <v>815</v>
      </c>
      <c r="AA1776" s="35">
        <f t="shared" si="929"/>
        <v>9780</v>
      </c>
      <c r="AB1776" s="33">
        <v>12</v>
      </c>
      <c r="AD1776" s="242">
        <v>9780</v>
      </c>
    </row>
    <row r="1777" spans="1:30" ht="15" customHeight="1">
      <c r="A1777" s="236" t="s">
        <v>2000</v>
      </c>
      <c r="B1777" s="236" t="s">
        <v>30</v>
      </c>
      <c r="C1777" s="78"/>
      <c r="D1777" s="78"/>
      <c r="E1777" s="238">
        <v>30</v>
      </c>
      <c r="F1777" s="34">
        <f t="shared" si="920"/>
        <v>30</v>
      </c>
      <c r="G1777" s="34">
        <f t="shared" si="921"/>
        <v>8000.0000000000009</v>
      </c>
      <c r="H1777" s="44"/>
      <c r="I1777" s="44"/>
      <c r="J1777" s="44"/>
      <c r="K1777" s="34">
        <f t="shared" si="922"/>
        <v>0</v>
      </c>
      <c r="L1777" s="34">
        <f t="shared" si="923"/>
        <v>0</v>
      </c>
      <c r="M1777" s="44"/>
      <c r="N1777" s="44"/>
      <c r="O1777" s="44"/>
      <c r="P1777" s="34">
        <f t="shared" si="924"/>
        <v>0</v>
      </c>
      <c r="Q1777" s="34">
        <f t="shared" si="925"/>
        <v>0</v>
      </c>
      <c r="R1777" s="44"/>
      <c r="S1777" s="44"/>
      <c r="T1777" s="44"/>
      <c r="U1777" s="37">
        <f t="shared" si="926"/>
        <v>0</v>
      </c>
      <c r="V1777" s="34">
        <f t="shared" si="927"/>
        <v>0</v>
      </c>
      <c r="W1777" s="57">
        <f t="shared" si="928"/>
        <v>30</v>
      </c>
      <c r="X1777" s="88"/>
      <c r="Y1777" s="64"/>
      <c r="Z1777" s="218">
        <f t="shared" si="930"/>
        <v>266.66666666666669</v>
      </c>
      <c r="AA1777" s="35">
        <f t="shared" si="929"/>
        <v>8000.0000000000009</v>
      </c>
      <c r="AB1777" s="33">
        <v>30</v>
      </c>
      <c r="AD1777" s="242">
        <v>8000</v>
      </c>
    </row>
    <row r="1778" spans="1:30" ht="15" customHeight="1">
      <c r="A1778" s="236" t="s">
        <v>2002</v>
      </c>
      <c r="B1778" s="236" t="s">
        <v>765</v>
      </c>
      <c r="C1778" s="78"/>
      <c r="D1778" s="78"/>
      <c r="E1778" s="236"/>
      <c r="F1778" s="34">
        <f t="shared" si="920"/>
        <v>0</v>
      </c>
      <c r="G1778" s="34">
        <f t="shared" si="921"/>
        <v>0</v>
      </c>
      <c r="H1778" s="44"/>
      <c r="I1778" s="44"/>
      <c r="J1778" s="238"/>
      <c r="K1778" s="34">
        <f t="shared" si="922"/>
        <v>0</v>
      </c>
      <c r="L1778" s="34">
        <f t="shared" si="923"/>
        <v>0</v>
      </c>
      <c r="M1778" s="44"/>
      <c r="N1778" s="44"/>
      <c r="O1778" s="44"/>
      <c r="P1778" s="34">
        <f t="shared" si="924"/>
        <v>0</v>
      </c>
      <c r="Q1778" s="34">
        <f t="shared" si="925"/>
        <v>0</v>
      </c>
      <c r="R1778" s="44"/>
      <c r="S1778" s="44"/>
      <c r="T1778" s="44"/>
      <c r="U1778" s="37">
        <f t="shared" si="926"/>
        <v>0</v>
      </c>
      <c r="V1778" s="34">
        <f t="shared" si="927"/>
        <v>0</v>
      </c>
      <c r="W1778" s="57">
        <f t="shared" si="928"/>
        <v>0</v>
      </c>
      <c r="X1778" s="88"/>
      <c r="Y1778" s="64"/>
      <c r="Z1778" s="218"/>
      <c r="AA1778" s="35">
        <f t="shared" si="929"/>
        <v>0</v>
      </c>
    </row>
    <row r="1779" spans="1:30" ht="15" customHeight="1">
      <c r="A1779" s="236" t="s">
        <v>2003</v>
      </c>
      <c r="B1779" s="236" t="s">
        <v>765</v>
      </c>
      <c r="C1779" s="78"/>
      <c r="D1779" s="78"/>
      <c r="E1779" s="236"/>
      <c r="F1779" s="34">
        <f t="shared" si="920"/>
        <v>0</v>
      </c>
      <c r="G1779" s="34">
        <f t="shared" si="921"/>
        <v>0</v>
      </c>
      <c r="H1779" s="44"/>
      <c r="I1779" s="44"/>
      <c r="J1779" s="238">
        <v>100</v>
      </c>
      <c r="K1779" s="34">
        <f t="shared" si="922"/>
        <v>100</v>
      </c>
      <c r="L1779" s="34">
        <f t="shared" si="923"/>
        <v>9800</v>
      </c>
      <c r="M1779" s="44"/>
      <c r="N1779" s="44"/>
      <c r="O1779" s="44"/>
      <c r="P1779" s="34">
        <f t="shared" si="924"/>
        <v>0</v>
      </c>
      <c r="Q1779" s="34">
        <f t="shared" si="925"/>
        <v>0</v>
      </c>
      <c r="R1779" s="44"/>
      <c r="S1779" s="44"/>
      <c r="T1779" s="44"/>
      <c r="U1779" s="37">
        <f t="shared" si="926"/>
        <v>0</v>
      </c>
      <c r="V1779" s="34">
        <f t="shared" si="927"/>
        <v>0</v>
      </c>
      <c r="W1779" s="57">
        <f t="shared" si="928"/>
        <v>100</v>
      </c>
      <c r="X1779" s="88"/>
      <c r="Y1779" s="64"/>
      <c r="Z1779" s="218">
        <f>AD1779/AB1779</f>
        <v>98</v>
      </c>
      <c r="AA1779" s="35">
        <f t="shared" si="929"/>
        <v>9800</v>
      </c>
      <c r="AB1779" s="33">
        <v>100</v>
      </c>
      <c r="AD1779" s="242">
        <v>9800</v>
      </c>
    </row>
    <row r="1780" spans="1:30" ht="15" customHeight="1">
      <c r="A1780" s="236" t="s">
        <v>2004</v>
      </c>
      <c r="B1780" s="236" t="s">
        <v>765</v>
      </c>
      <c r="C1780" s="48"/>
      <c r="D1780" s="48"/>
      <c r="E1780" s="236"/>
      <c r="F1780" s="34">
        <f t="shared" si="920"/>
        <v>0</v>
      </c>
      <c r="G1780" s="34">
        <f t="shared" si="921"/>
        <v>0</v>
      </c>
      <c r="H1780" s="34"/>
      <c r="I1780" s="34"/>
      <c r="J1780" s="238">
        <v>100</v>
      </c>
      <c r="K1780" s="34">
        <f t="shared" si="922"/>
        <v>100</v>
      </c>
      <c r="L1780" s="34">
        <f t="shared" si="923"/>
        <v>8000</v>
      </c>
      <c r="M1780" s="34"/>
      <c r="N1780" s="34"/>
      <c r="O1780" s="34"/>
      <c r="P1780" s="34">
        <f t="shared" si="924"/>
        <v>0</v>
      </c>
      <c r="Q1780" s="34">
        <f t="shared" si="925"/>
        <v>0</v>
      </c>
      <c r="R1780" s="34"/>
      <c r="S1780" s="34"/>
      <c r="T1780" s="34"/>
      <c r="U1780" s="37">
        <f t="shared" si="926"/>
        <v>0</v>
      </c>
      <c r="V1780" s="34">
        <f t="shared" si="927"/>
        <v>0</v>
      </c>
      <c r="W1780" s="57">
        <f t="shared" si="928"/>
        <v>100</v>
      </c>
      <c r="X1780" s="87"/>
      <c r="Y1780" s="61"/>
      <c r="Z1780" s="218">
        <f t="shared" ref="Z1780:Z1843" si="931">AD1780/AB1780</f>
        <v>80</v>
      </c>
      <c r="AA1780" s="35">
        <f t="shared" si="929"/>
        <v>8000</v>
      </c>
      <c r="AB1780" s="33">
        <v>100</v>
      </c>
      <c r="AD1780" s="242">
        <v>8000</v>
      </c>
    </row>
    <row r="1781" spans="1:30" ht="15" customHeight="1">
      <c r="A1781" s="236" t="s">
        <v>2005</v>
      </c>
      <c r="B1781" s="236" t="s">
        <v>765</v>
      </c>
      <c r="C1781" s="48"/>
      <c r="D1781" s="48"/>
      <c r="E1781" s="236"/>
      <c r="F1781" s="34">
        <f t="shared" si="920"/>
        <v>0</v>
      </c>
      <c r="G1781" s="34">
        <f t="shared" si="921"/>
        <v>0</v>
      </c>
      <c r="H1781" s="34"/>
      <c r="I1781" s="34"/>
      <c r="J1781" s="238">
        <v>100</v>
      </c>
      <c r="K1781" s="34">
        <f t="shared" si="922"/>
        <v>100</v>
      </c>
      <c r="L1781" s="34">
        <f t="shared" si="923"/>
        <v>11000</v>
      </c>
      <c r="M1781" s="34"/>
      <c r="N1781" s="34"/>
      <c r="O1781" s="34"/>
      <c r="P1781" s="34">
        <f t="shared" si="924"/>
        <v>0</v>
      </c>
      <c r="Q1781" s="34">
        <f t="shared" si="925"/>
        <v>0</v>
      </c>
      <c r="R1781" s="34"/>
      <c r="S1781" s="34"/>
      <c r="T1781" s="34"/>
      <c r="U1781" s="37">
        <f t="shared" si="926"/>
        <v>0</v>
      </c>
      <c r="V1781" s="34">
        <f t="shared" si="927"/>
        <v>0</v>
      </c>
      <c r="W1781" s="57">
        <f t="shared" si="928"/>
        <v>100</v>
      </c>
      <c r="X1781" s="87"/>
      <c r="Y1781" s="61"/>
      <c r="Z1781" s="218">
        <f t="shared" si="931"/>
        <v>110</v>
      </c>
      <c r="AA1781" s="35">
        <f t="shared" si="929"/>
        <v>11000</v>
      </c>
      <c r="AB1781" s="33">
        <v>100</v>
      </c>
      <c r="AD1781" s="242">
        <v>11000</v>
      </c>
    </row>
    <row r="1782" spans="1:30" ht="15" customHeight="1">
      <c r="A1782" s="236" t="s">
        <v>2006</v>
      </c>
      <c r="B1782" s="236" t="s">
        <v>765</v>
      </c>
      <c r="C1782" s="48"/>
      <c r="D1782" s="48"/>
      <c r="E1782" s="238">
        <v>200</v>
      </c>
      <c r="F1782" s="34">
        <f t="shared" si="920"/>
        <v>200</v>
      </c>
      <c r="G1782" s="34">
        <f t="shared" si="921"/>
        <v>19600</v>
      </c>
      <c r="H1782" s="34"/>
      <c r="I1782" s="34"/>
      <c r="J1782" s="238">
        <v>100</v>
      </c>
      <c r="K1782" s="34">
        <f t="shared" si="922"/>
        <v>100</v>
      </c>
      <c r="L1782" s="34">
        <f t="shared" si="923"/>
        <v>9800</v>
      </c>
      <c r="M1782" s="34"/>
      <c r="N1782" s="34"/>
      <c r="O1782" s="34"/>
      <c r="P1782" s="34">
        <f t="shared" si="924"/>
        <v>0</v>
      </c>
      <c r="Q1782" s="34">
        <f t="shared" si="925"/>
        <v>0</v>
      </c>
      <c r="R1782" s="34"/>
      <c r="S1782" s="34"/>
      <c r="T1782" s="34"/>
      <c r="U1782" s="37">
        <f t="shared" si="926"/>
        <v>0</v>
      </c>
      <c r="V1782" s="34">
        <f t="shared" si="927"/>
        <v>0</v>
      </c>
      <c r="W1782" s="57">
        <f t="shared" si="928"/>
        <v>300</v>
      </c>
      <c r="X1782" s="87"/>
      <c r="Y1782" s="61"/>
      <c r="Z1782" s="218">
        <f t="shared" si="931"/>
        <v>98</v>
      </c>
      <c r="AA1782" s="35">
        <f t="shared" si="929"/>
        <v>29400</v>
      </c>
      <c r="AB1782" s="33">
        <v>300</v>
      </c>
      <c r="AD1782" s="242">
        <v>29400</v>
      </c>
    </row>
    <row r="1783" spans="1:30" ht="15" customHeight="1">
      <c r="A1783" s="236" t="s">
        <v>2007</v>
      </c>
      <c r="B1783" s="236" t="s">
        <v>765</v>
      </c>
      <c r="C1783" s="48"/>
      <c r="D1783" s="48"/>
      <c r="E1783" s="238">
        <v>300</v>
      </c>
      <c r="F1783" s="34">
        <f t="shared" si="920"/>
        <v>300</v>
      </c>
      <c r="G1783" s="34">
        <f t="shared" si="921"/>
        <v>45000</v>
      </c>
      <c r="H1783" s="34"/>
      <c r="I1783" s="34"/>
      <c r="J1783" s="238"/>
      <c r="K1783" s="34">
        <f t="shared" si="922"/>
        <v>0</v>
      </c>
      <c r="L1783" s="34">
        <f t="shared" si="923"/>
        <v>0</v>
      </c>
      <c r="M1783" s="34"/>
      <c r="N1783" s="34"/>
      <c r="O1783" s="34"/>
      <c r="P1783" s="34">
        <f t="shared" si="924"/>
        <v>0</v>
      </c>
      <c r="Q1783" s="34">
        <f t="shared" si="925"/>
        <v>0</v>
      </c>
      <c r="R1783" s="34"/>
      <c r="S1783" s="34"/>
      <c r="T1783" s="34"/>
      <c r="U1783" s="37">
        <f t="shared" si="926"/>
        <v>0</v>
      </c>
      <c r="V1783" s="34">
        <f t="shared" si="927"/>
        <v>0</v>
      </c>
      <c r="W1783" s="57">
        <f t="shared" si="928"/>
        <v>300</v>
      </c>
      <c r="X1783" s="87"/>
      <c r="Y1783" s="61"/>
      <c r="Z1783" s="218">
        <f t="shared" si="931"/>
        <v>150</v>
      </c>
      <c r="AA1783" s="35">
        <f t="shared" si="929"/>
        <v>45000</v>
      </c>
      <c r="AB1783" s="33">
        <v>300</v>
      </c>
      <c r="AD1783" s="242">
        <v>45000</v>
      </c>
    </row>
    <row r="1784" spans="1:30" ht="15" customHeight="1">
      <c r="A1784" s="236" t="s">
        <v>2008</v>
      </c>
      <c r="B1784" s="236" t="s">
        <v>765</v>
      </c>
      <c r="C1784" s="48"/>
      <c r="D1784" s="48"/>
      <c r="E1784" s="238"/>
      <c r="F1784" s="34">
        <f t="shared" si="920"/>
        <v>0</v>
      </c>
      <c r="G1784" s="34">
        <f t="shared" si="921"/>
        <v>0</v>
      </c>
      <c r="H1784" s="34"/>
      <c r="I1784" s="34"/>
      <c r="J1784" s="238">
        <v>50</v>
      </c>
      <c r="K1784" s="34">
        <f t="shared" si="922"/>
        <v>50</v>
      </c>
      <c r="L1784" s="34">
        <f t="shared" si="923"/>
        <v>7500</v>
      </c>
      <c r="M1784" s="34"/>
      <c r="N1784" s="34"/>
      <c r="O1784" s="34"/>
      <c r="P1784" s="34">
        <f t="shared" si="924"/>
        <v>0</v>
      </c>
      <c r="Q1784" s="34">
        <f t="shared" si="925"/>
        <v>0</v>
      </c>
      <c r="R1784" s="34"/>
      <c r="S1784" s="34"/>
      <c r="T1784" s="34"/>
      <c r="U1784" s="37">
        <f t="shared" si="926"/>
        <v>0</v>
      </c>
      <c r="V1784" s="34">
        <f t="shared" si="927"/>
        <v>0</v>
      </c>
      <c r="W1784" s="57">
        <f t="shared" si="928"/>
        <v>50</v>
      </c>
      <c r="X1784" s="87"/>
      <c r="Y1784" s="61"/>
      <c r="Z1784" s="218">
        <f t="shared" si="931"/>
        <v>150</v>
      </c>
      <c r="AA1784" s="35">
        <f t="shared" si="929"/>
        <v>7500</v>
      </c>
      <c r="AB1784" s="33">
        <v>50</v>
      </c>
      <c r="AD1784" s="242">
        <v>7500</v>
      </c>
    </row>
    <row r="1785" spans="1:30" ht="15" customHeight="1">
      <c r="A1785" s="236" t="s">
        <v>2009</v>
      </c>
      <c r="B1785" s="236" t="s">
        <v>765</v>
      </c>
      <c r="C1785" s="78"/>
      <c r="D1785" s="78"/>
      <c r="E1785" s="238">
        <v>200</v>
      </c>
      <c r="F1785" s="34">
        <f t="shared" si="920"/>
        <v>200</v>
      </c>
      <c r="G1785" s="34">
        <f t="shared" ref="G1785:G1831" si="932">F1785*Z1785</f>
        <v>40000</v>
      </c>
      <c r="H1785" s="44"/>
      <c r="I1785" s="44"/>
      <c r="J1785" s="238">
        <v>100</v>
      </c>
      <c r="K1785" s="34">
        <f t="shared" si="922"/>
        <v>100</v>
      </c>
      <c r="L1785" s="34">
        <f t="shared" ref="L1785:L1831" si="933">K1785*Z1785</f>
        <v>20000</v>
      </c>
      <c r="M1785" s="44"/>
      <c r="N1785" s="44"/>
      <c r="O1785" s="44"/>
      <c r="P1785" s="34">
        <f t="shared" si="924"/>
        <v>0</v>
      </c>
      <c r="Q1785" s="34">
        <f t="shared" ref="Q1785:Q1831" si="934">P1785*Z1785</f>
        <v>0</v>
      </c>
      <c r="R1785" s="44"/>
      <c r="S1785" s="44"/>
      <c r="T1785" s="44"/>
      <c r="U1785" s="37">
        <f t="shared" si="926"/>
        <v>0</v>
      </c>
      <c r="V1785" s="34">
        <f t="shared" ref="V1785:V1831" si="935">U1785*Z1785</f>
        <v>0</v>
      </c>
      <c r="W1785" s="57">
        <f t="shared" si="928"/>
        <v>300</v>
      </c>
      <c r="X1785" s="88"/>
      <c r="Y1785" s="64"/>
      <c r="Z1785" s="218">
        <f t="shared" si="931"/>
        <v>200</v>
      </c>
      <c r="AA1785" s="35">
        <f t="shared" ref="AA1785:AA1831" si="936">W1785*Z1785</f>
        <v>60000</v>
      </c>
      <c r="AB1785" s="33">
        <v>300</v>
      </c>
      <c r="AD1785" s="242">
        <v>60000</v>
      </c>
    </row>
    <row r="1786" spans="1:30" ht="15" customHeight="1">
      <c r="A1786" s="236" t="s">
        <v>2010</v>
      </c>
      <c r="B1786" s="236" t="s">
        <v>765</v>
      </c>
      <c r="C1786" s="48"/>
      <c r="D1786" s="48"/>
      <c r="E1786" s="238">
        <v>200</v>
      </c>
      <c r="F1786" s="34">
        <f t="shared" si="920"/>
        <v>200</v>
      </c>
      <c r="G1786" s="34">
        <f t="shared" si="932"/>
        <v>42000</v>
      </c>
      <c r="H1786" s="34"/>
      <c r="I1786" s="34"/>
      <c r="J1786" s="238">
        <v>100</v>
      </c>
      <c r="K1786" s="34">
        <f t="shared" si="922"/>
        <v>100</v>
      </c>
      <c r="L1786" s="34">
        <f t="shared" si="933"/>
        <v>21000</v>
      </c>
      <c r="M1786" s="34"/>
      <c r="N1786" s="34"/>
      <c r="O1786" s="34"/>
      <c r="P1786" s="34">
        <f t="shared" si="924"/>
        <v>0</v>
      </c>
      <c r="Q1786" s="34">
        <f t="shared" si="934"/>
        <v>0</v>
      </c>
      <c r="R1786" s="34"/>
      <c r="S1786" s="34"/>
      <c r="T1786" s="34"/>
      <c r="U1786" s="37">
        <f t="shared" si="926"/>
        <v>0</v>
      </c>
      <c r="V1786" s="34">
        <f t="shared" si="935"/>
        <v>0</v>
      </c>
      <c r="W1786" s="57">
        <f t="shared" si="928"/>
        <v>300</v>
      </c>
      <c r="X1786" s="87"/>
      <c r="Y1786" s="61"/>
      <c r="Z1786" s="218">
        <f t="shared" si="931"/>
        <v>210</v>
      </c>
      <c r="AA1786" s="35">
        <f t="shared" si="936"/>
        <v>63000</v>
      </c>
      <c r="AB1786" s="33">
        <v>300</v>
      </c>
      <c r="AD1786" s="242">
        <v>63000</v>
      </c>
    </row>
    <row r="1787" spans="1:30" ht="15" customHeight="1">
      <c r="A1787" s="236" t="s">
        <v>2011</v>
      </c>
      <c r="B1787" s="236" t="s">
        <v>765</v>
      </c>
      <c r="C1787" s="48"/>
      <c r="D1787" s="48"/>
      <c r="E1787" s="238"/>
      <c r="F1787" s="34">
        <f t="shared" si="920"/>
        <v>0</v>
      </c>
      <c r="G1787" s="34">
        <f t="shared" si="932"/>
        <v>0</v>
      </c>
      <c r="H1787" s="34"/>
      <c r="I1787" s="34"/>
      <c r="J1787" s="238">
        <v>100</v>
      </c>
      <c r="K1787" s="34">
        <f t="shared" si="922"/>
        <v>100</v>
      </c>
      <c r="L1787" s="34">
        <f t="shared" si="933"/>
        <v>9800</v>
      </c>
      <c r="M1787" s="34"/>
      <c r="N1787" s="34"/>
      <c r="O1787" s="34"/>
      <c r="P1787" s="34">
        <f t="shared" si="924"/>
        <v>0</v>
      </c>
      <c r="Q1787" s="34">
        <f t="shared" si="934"/>
        <v>0</v>
      </c>
      <c r="R1787" s="34"/>
      <c r="S1787" s="34"/>
      <c r="T1787" s="34"/>
      <c r="U1787" s="37">
        <f t="shared" si="926"/>
        <v>0</v>
      </c>
      <c r="V1787" s="34">
        <f t="shared" si="935"/>
        <v>0</v>
      </c>
      <c r="W1787" s="57">
        <f t="shared" si="928"/>
        <v>100</v>
      </c>
      <c r="X1787" s="87"/>
      <c r="Y1787" s="61"/>
      <c r="Z1787" s="218">
        <f t="shared" si="931"/>
        <v>98</v>
      </c>
      <c r="AA1787" s="35">
        <f t="shared" si="936"/>
        <v>9800</v>
      </c>
      <c r="AB1787" s="33">
        <v>100</v>
      </c>
      <c r="AD1787" s="242">
        <v>9800</v>
      </c>
    </row>
    <row r="1788" spans="1:30" ht="15" customHeight="1">
      <c r="A1788" s="236" t="s">
        <v>2012</v>
      </c>
      <c r="B1788" s="236" t="s">
        <v>765</v>
      </c>
      <c r="C1788" s="48"/>
      <c r="D1788" s="48"/>
      <c r="E1788" s="238"/>
      <c r="F1788" s="34">
        <f t="shared" si="920"/>
        <v>0</v>
      </c>
      <c r="G1788" s="34">
        <f t="shared" si="932"/>
        <v>0</v>
      </c>
      <c r="H1788" s="34"/>
      <c r="I1788" s="34"/>
      <c r="J1788" s="238">
        <v>100</v>
      </c>
      <c r="K1788" s="34">
        <f t="shared" si="922"/>
        <v>100</v>
      </c>
      <c r="L1788" s="34">
        <f t="shared" si="933"/>
        <v>11000</v>
      </c>
      <c r="M1788" s="34"/>
      <c r="N1788" s="34"/>
      <c r="O1788" s="34"/>
      <c r="P1788" s="34">
        <f t="shared" si="924"/>
        <v>0</v>
      </c>
      <c r="Q1788" s="34">
        <f t="shared" si="934"/>
        <v>0</v>
      </c>
      <c r="R1788" s="34"/>
      <c r="S1788" s="34"/>
      <c r="T1788" s="34"/>
      <c r="U1788" s="37">
        <f t="shared" si="926"/>
        <v>0</v>
      </c>
      <c r="V1788" s="34">
        <f t="shared" si="935"/>
        <v>0</v>
      </c>
      <c r="W1788" s="57">
        <f t="shared" si="928"/>
        <v>100</v>
      </c>
      <c r="X1788" s="87"/>
      <c r="Y1788" s="61"/>
      <c r="Z1788" s="218">
        <f t="shared" si="931"/>
        <v>110</v>
      </c>
      <c r="AA1788" s="35">
        <f t="shared" si="936"/>
        <v>11000</v>
      </c>
      <c r="AB1788" s="33">
        <v>100</v>
      </c>
      <c r="AD1788" s="242">
        <v>11000</v>
      </c>
    </row>
    <row r="1789" spans="1:30" ht="15" customHeight="1">
      <c r="A1789" s="236" t="s">
        <v>2013</v>
      </c>
      <c r="B1789" s="236" t="s">
        <v>765</v>
      </c>
      <c r="C1789" s="48"/>
      <c r="D1789" s="48"/>
      <c r="E1789" s="238">
        <v>100</v>
      </c>
      <c r="F1789" s="34">
        <f t="shared" si="920"/>
        <v>100</v>
      </c>
      <c r="G1789" s="34">
        <f t="shared" si="932"/>
        <v>13000</v>
      </c>
      <c r="H1789" s="34"/>
      <c r="I1789" s="34"/>
      <c r="J1789" s="238"/>
      <c r="K1789" s="34">
        <f t="shared" si="922"/>
        <v>0</v>
      </c>
      <c r="L1789" s="34">
        <f t="shared" si="933"/>
        <v>0</v>
      </c>
      <c r="M1789" s="34"/>
      <c r="N1789" s="34"/>
      <c r="O1789" s="34"/>
      <c r="P1789" s="34">
        <f t="shared" si="924"/>
        <v>0</v>
      </c>
      <c r="Q1789" s="34">
        <f t="shared" si="934"/>
        <v>0</v>
      </c>
      <c r="R1789" s="34"/>
      <c r="S1789" s="34"/>
      <c r="T1789" s="34"/>
      <c r="U1789" s="37">
        <f t="shared" si="926"/>
        <v>0</v>
      </c>
      <c r="V1789" s="34">
        <f t="shared" si="935"/>
        <v>0</v>
      </c>
      <c r="W1789" s="57">
        <f t="shared" si="928"/>
        <v>100</v>
      </c>
      <c r="X1789" s="87"/>
      <c r="Y1789" s="61"/>
      <c r="Z1789" s="218">
        <f t="shared" si="931"/>
        <v>130</v>
      </c>
      <c r="AA1789" s="35">
        <f t="shared" si="936"/>
        <v>13000</v>
      </c>
      <c r="AB1789" s="33">
        <v>100</v>
      </c>
      <c r="AD1789" s="242">
        <v>13000</v>
      </c>
    </row>
    <row r="1790" spans="1:30" ht="15" customHeight="1">
      <c r="A1790" s="236" t="s">
        <v>2014</v>
      </c>
      <c r="B1790" s="236" t="s">
        <v>765</v>
      </c>
      <c r="C1790" s="48"/>
      <c r="D1790" s="48"/>
      <c r="E1790" s="238">
        <v>200</v>
      </c>
      <c r="F1790" s="34">
        <f t="shared" si="920"/>
        <v>200</v>
      </c>
      <c r="G1790" s="34">
        <f t="shared" si="932"/>
        <v>24400</v>
      </c>
      <c r="H1790" s="34"/>
      <c r="I1790" s="34"/>
      <c r="J1790" s="238"/>
      <c r="K1790" s="34">
        <f t="shared" si="922"/>
        <v>0</v>
      </c>
      <c r="L1790" s="34">
        <f t="shared" si="933"/>
        <v>0</v>
      </c>
      <c r="M1790" s="34"/>
      <c r="N1790" s="34"/>
      <c r="O1790" s="34"/>
      <c r="P1790" s="34">
        <f t="shared" si="924"/>
        <v>0</v>
      </c>
      <c r="Q1790" s="34">
        <f t="shared" si="934"/>
        <v>0</v>
      </c>
      <c r="R1790" s="34"/>
      <c r="S1790" s="34"/>
      <c r="T1790" s="34"/>
      <c r="U1790" s="37">
        <f t="shared" si="926"/>
        <v>0</v>
      </c>
      <c r="V1790" s="34">
        <f t="shared" si="935"/>
        <v>0</v>
      </c>
      <c r="W1790" s="57">
        <f t="shared" si="928"/>
        <v>200</v>
      </c>
      <c r="X1790" s="87"/>
      <c r="Y1790" s="61"/>
      <c r="Z1790" s="218">
        <f t="shared" si="931"/>
        <v>122</v>
      </c>
      <c r="AA1790" s="35">
        <f t="shared" si="936"/>
        <v>24400</v>
      </c>
      <c r="AB1790" s="33">
        <v>200</v>
      </c>
      <c r="AD1790" s="242">
        <v>24400</v>
      </c>
    </row>
    <row r="1791" spans="1:30" ht="15" customHeight="1">
      <c r="A1791" s="236" t="s">
        <v>2015</v>
      </c>
      <c r="B1791" s="236" t="s">
        <v>765</v>
      </c>
      <c r="C1791" s="78"/>
      <c r="D1791" s="78"/>
      <c r="E1791" s="238">
        <v>200</v>
      </c>
      <c r="F1791" s="34">
        <f t="shared" si="920"/>
        <v>200</v>
      </c>
      <c r="G1791" s="34">
        <f t="shared" si="932"/>
        <v>25000</v>
      </c>
      <c r="H1791" s="44"/>
      <c r="I1791" s="44"/>
      <c r="J1791" s="238"/>
      <c r="K1791" s="34">
        <f t="shared" si="922"/>
        <v>0</v>
      </c>
      <c r="L1791" s="34">
        <f t="shared" si="933"/>
        <v>0</v>
      </c>
      <c r="M1791" s="44"/>
      <c r="N1791" s="44"/>
      <c r="O1791" s="44"/>
      <c r="P1791" s="34">
        <f t="shared" si="924"/>
        <v>0</v>
      </c>
      <c r="Q1791" s="34">
        <f t="shared" si="934"/>
        <v>0</v>
      </c>
      <c r="R1791" s="44"/>
      <c r="S1791" s="44"/>
      <c r="T1791" s="44"/>
      <c r="U1791" s="37">
        <f t="shared" si="926"/>
        <v>0</v>
      </c>
      <c r="V1791" s="34">
        <f t="shared" si="935"/>
        <v>0</v>
      </c>
      <c r="W1791" s="57">
        <f t="shared" si="928"/>
        <v>200</v>
      </c>
      <c r="X1791" s="88"/>
      <c r="Y1791" s="64"/>
      <c r="Z1791" s="218">
        <f t="shared" si="931"/>
        <v>125</v>
      </c>
      <c r="AA1791" s="35">
        <f t="shared" si="936"/>
        <v>25000</v>
      </c>
      <c r="AB1791" s="33">
        <v>200</v>
      </c>
      <c r="AD1791" s="242">
        <v>25000</v>
      </c>
    </row>
    <row r="1792" spans="1:30" ht="15" customHeight="1">
      <c r="A1792" s="236" t="s">
        <v>2016</v>
      </c>
      <c r="B1792" s="236" t="s">
        <v>765</v>
      </c>
      <c r="C1792" s="78"/>
      <c r="D1792" s="78"/>
      <c r="E1792" s="238">
        <v>100</v>
      </c>
      <c r="F1792" s="34">
        <f t="shared" si="920"/>
        <v>100</v>
      </c>
      <c r="G1792" s="34">
        <f t="shared" si="932"/>
        <v>12200</v>
      </c>
      <c r="H1792" s="44"/>
      <c r="I1792" s="44"/>
      <c r="J1792" s="238"/>
      <c r="K1792" s="34">
        <f t="shared" si="922"/>
        <v>0</v>
      </c>
      <c r="L1792" s="34">
        <f t="shared" si="933"/>
        <v>0</v>
      </c>
      <c r="M1792" s="44"/>
      <c r="N1792" s="44"/>
      <c r="O1792" s="44"/>
      <c r="P1792" s="34">
        <f t="shared" si="924"/>
        <v>0</v>
      </c>
      <c r="Q1792" s="34">
        <f t="shared" si="934"/>
        <v>0</v>
      </c>
      <c r="R1792" s="44"/>
      <c r="S1792" s="44"/>
      <c r="T1792" s="44"/>
      <c r="U1792" s="37">
        <f t="shared" si="926"/>
        <v>0</v>
      </c>
      <c r="V1792" s="34">
        <f t="shared" si="935"/>
        <v>0</v>
      </c>
      <c r="W1792" s="57">
        <f t="shared" si="928"/>
        <v>100</v>
      </c>
      <c r="X1792" s="88"/>
      <c r="Y1792" s="64"/>
      <c r="Z1792" s="218">
        <f t="shared" si="931"/>
        <v>122</v>
      </c>
      <c r="AA1792" s="35">
        <f t="shared" si="936"/>
        <v>12200</v>
      </c>
      <c r="AB1792" s="33">
        <v>100</v>
      </c>
      <c r="AD1792" s="242">
        <v>12200</v>
      </c>
    </row>
    <row r="1793" spans="1:30" ht="15" customHeight="1">
      <c r="A1793" s="236" t="s">
        <v>2017</v>
      </c>
      <c r="B1793" s="236" t="s">
        <v>765</v>
      </c>
      <c r="C1793" s="78"/>
      <c r="D1793" s="78"/>
      <c r="E1793" s="238"/>
      <c r="F1793" s="34">
        <f t="shared" si="920"/>
        <v>0</v>
      </c>
      <c r="G1793" s="34">
        <f t="shared" si="932"/>
        <v>0</v>
      </c>
      <c r="H1793" s="44"/>
      <c r="I1793" s="44"/>
      <c r="J1793" s="238">
        <v>200</v>
      </c>
      <c r="K1793" s="34">
        <f t="shared" si="922"/>
        <v>200</v>
      </c>
      <c r="L1793" s="34">
        <f t="shared" si="933"/>
        <v>24200</v>
      </c>
      <c r="M1793" s="44"/>
      <c r="N1793" s="44"/>
      <c r="O1793" s="44"/>
      <c r="P1793" s="34">
        <f t="shared" si="924"/>
        <v>0</v>
      </c>
      <c r="Q1793" s="34">
        <f t="shared" si="934"/>
        <v>0</v>
      </c>
      <c r="R1793" s="44"/>
      <c r="S1793" s="44"/>
      <c r="T1793" s="44"/>
      <c r="U1793" s="37">
        <f t="shared" si="926"/>
        <v>0</v>
      </c>
      <c r="V1793" s="34">
        <f t="shared" si="935"/>
        <v>0</v>
      </c>
      <c r="W1793" s="57">
        <f t="shared" si="928"/>
        <v>200</v>
      </c>
      <c r="X1793" s="88"/>
      <c r="Y1793" s="64"/>
      <c r="Z1793" s="218">
        <f t="shared" si="931"/>
        <v>121</v>
      </c>
      <c r="AA1793" s="35">
        <f t="shared" si="936"/>
        <v>24200</v>
      </c>
      <c r="AB1793" s="33">
        <v>200</v>
      </c>
      <c r="AD1793" s="242">
        <v>24200</v>
      </c>
    </row>
    <row r="1794" spans="1:30" ht="15" customHeight="1">
      <c r="A1794" s="236" t="s">
        <v>2018</v>
      </c>
      <c r="B1794" s="236" t="s">
        <v>765</v>
      </c>
      <c r="C1794" s="48"/>
      <c r="D1794" s="48"/>
      <c r="E1794" s="238"/>
      <c r="F1794" s="34">
        <f t="shared" si="920"/>
        <v>0</v>
      </c>
      <c r="G1794" s="34">
        <f t="shared" si="932"/>
        <v>0</v>
      </c>
      <c r="H1794" s="34"/>
      <c r="I1794" s="34"/>
      <c r="J1794" s="238">
        <v>200</v>
      </c>
      <c r="K1794" s="34">
        <f t="shared" si="922"/>
        <v>200</v>
      </c>
      <c r="L1794" s="34">
        <f t="shared" si="933"/>
        <v>24600</v>
      </c>
      <c r="M1794" s="34"/>
      <c r="N1794" s="34"/>
      <c r="O1794" s="34"/>
      <c r="P1794" s="34">
        <f t="shared" si="924"/>
        <v>0</v>
      </c>
      <c r="Q1794" s="34">
        <f t="shared" si="934"/>
        <v>0</v>
      </c>
      <c r="R1794" s="34"/>
      <c r="S1794" s="34"/>
      <c r="T1794" s="34"/>
      <c r="U1794" s="37">
        <f t="shared" si="926"/>
        <v>0</v>
      </c>
      <c r="V1794" s="34">
        <f t="shared" si="935"/>
        <v>0</v>
      </c>
      <c r="W1794" s="57">
        <f t="shared" si="928"/>
        <v>200</v>
      </c>
      <c r="X1794" s="87"/>
      <c r="Y1794" s="61"/>
      <c r="Z1794" s="218">
        <f t="shared" si="931"/>
        <v>123</v>
      </c>
      <c r="AA1794" s="35">
        <f t="shared" si="936"/>
        <v>24600</v>
      </c>
      <c r="AB1794" s="33">
        <v>200</v>
      </c>
      <c r="AD1794" s="242">
        <v>24600</v>
      </c>
    </row>
    <row r="1795" spans="1:30" ht="15" customHeight="1">
      <c r="A1795" s="236" t="s">
        <v>2019</v>
      </c>
      <c r="B1795" s="236" t="s">
        <v>765</v>
      </c>
      <c r="C1795" s="48"/>
      <c r="D1795" s="48"/>
      <c r="E1795" s="238">
        <v>150</v>
      </c>
      <c r="F1795" s="34">
        <f t="shared" si="920"/>
        <v>150</v>
      </c>
      <c r="G1795" s="34">
        <f t="shared" si="932"/>
        <v>18450</v>
      </c>
      <c r="H1795" s="34"/>
      <c r="I1795" s="34"/>
      <c r="J1795" s="238">
        <v>150</v>
      </c>
      <c r="K1795" s="34">
        <f t="shared" si="922"/>
        <v>150</v>
      </c>
      <c r="L1795" s="34">
        <f t="shared" si="933"/>
        <v>18450</v>
      </c>
      <c r="M1795" s="34"/>
      <c r="N1795" s="34"/>
      <c r="O1795" s="34"/>
      <c r="P1795" s="34">
        <f t="shared" si="924"/>
        <v>0</v>
      </c>
      <c r="Q1795" s="34">
        <f t="shared" si="934"/>
        <v>0</v>
      </c>
      <c r="R1795" s="34"/>
      <c r="S1795" s="34"/>
      <c r="T1795" s="34"/>
      <c r="U1795" s="37">
        <f t="shared" si="926"/>
        <v>0</v>
      </c>
      <c r="V1795" s="34">
        <f t="shared" si="935"/>
        <v>0</v>
      </c>
      <c r="W1795" s="57">
        <f t="shared" si="928"/>
        <v>300</v>
      </c>
      <c r="X1795" s="87"/>
      <c r="Y1795" s="61"/>
      <c r="Z1795" s="218">
        <f t="shared" si="931"/>
        <v>123</v>
      </c>
      <c r="AA1795" s="35">
        <f t="shared" si="936"/>
        <v>36900</v>
      </c>
      <c r="AB1795" s="33">
        <v>300</v>
      </c>
      <c r="AD1795" s="242">
        <v>36900</v>
      </c>
    </row>
    <row r="1796" spans="1:30" ht="15" customHeight="1">
      <c r="A1796" s="236" t="s">
        <v>2020</v>
      </c>
      <c r="B1796" s="236" t="s">
        <v>765</v>
      </c>
      <c r="C1796" s="48"/>
      <c r="D1796" s="48"/>
      <c r="E1796" s="238">
        <v>150</v>
      </c>
      <c r="F1796" s="34">
        <f t="shared" si="920"/>
        <v>150</v>
      </c>
      <c r="G1796" s="34">
        <f t="shared" si="932"/>
        <v>18750</v>
      </c>
      <c r="H1796" s="34"/>
      <c r="I1796" s="34"/>
      <c r="J1796" s="238">
        <v>150</v>
      </c>
      <c r="K1796" s="34">
        <f t="shared" si="922"/>
        <v>150</v>
      </c>
      <c r="L1796" s="34">
        <f t="shared" si="933"/>
        <v>18750</v>
      </c>
      <c r="M1796" s="34"/>
      <c r="N1796" s="34"/>
      <c r="O1796" s="34"/>
      <c r="P1796" s="34">
        <f t="shared" si="924"/>
        <v>0</v>
      </c>
      <c r="Q1796" s="34">
        <f t="shared" si="934"/>
        <v>0</v>
      </c>
      <c r="R1796" s="34"/>
      <c r="S1796" s="34"/>
      <c r="T1796" s="34"/>
      <c r="U1796" s="37">
        <f t="shared" si="926"/>
        <v>0</v>
      </c>
      <c r="V1796" s="34">
        <f t="shared" si="935"/>
        <v>0</v>
      </c>
      <c r="W1796" s="57">
        <f t="shared" si="928"/>
        <v>300</v>
      </c>
      <c r="X1796" s="87"/>
      <c r="Y1796" s="61"/>
      <c r="Z1796" s="218">
        <f t="shared" si="931"/>
        <v>125</v>
      </c>
      <c r="AA1796" s="35">
        <f t="shared" si="936"/>
        <v>37500</v>
      </c>
      <c r="AB1796" s="33">
        <v>300</v>
      </c>
      <c r="AD1796" s="242">
        <v>37500</v>
      </c>
    </row>
    <row r="1797" spans="1:30" ht="15" customHeight="1">
      <c r="A1797" s="236" t="s">
        <v>1480</v>
      </c>
      <c r="B1797" s="236" t="s">
        <v>765</v>
      </c>
      <c r="C1797" s="48"/>
      <c r="D1797" s="48"/>
      <c r="E1797" s="238">
        <v>300</v>
      </c>
      <c r="F1797" s="34">
        <f t="shared" si="920"/>
        <v>300</v>
      </c>
      <c r="G1797" s="34">
        <f t="shared" si="932"/>
        <v>50100</v>
      </c>
      <c r="H1797" s="34"/>
      <c r="I1797" s="34"/>
      <c r="J1797" s="238"/>
      <c r="K1797" s="34">
        <f t="shared" si="922"/>
        <v>0</v>
      </c>
      <c r="L1797" s="34">
        <f t="shared" si="933"/>
        <v>0</v>
      </c>
      <c r="M1797" s="34"/>
      <c r="N1797" s="34"/>
      <c r="O1797" s="34"/>
      <c r="P1797" s="34">
        <f t="shared" si="924"/>
        <v>0</v>
      </c>
      <c r="Q1797" s="34">
        <f t="shared" si="934"/>
        <v>0</v>
      </c>
      <c r="R1797" s="34"/>
      <c r="S1797" s="34"/>
      <c r="T1797" s="34"/>
      <c r="U1797" s="37">
        <f t="shared" si="926"/>
        <v>0</v>
      </c>
      <c r="V1797" s="34">
        <f t="shared" si="935"/>
        <v>0</v>
      </c>
      <c r="W1797" s="57">
        <f t="shared" si="928"/>
        <v>300</v>
      </c>
      <c r="X1797" s="87"/>
      <c r="Y1797" s="61"/>
      <c r="Z1797" s="218">
        <f t="shared" si="931"/>
        <v>167</v>
      </c>
      <c r="AA1797" s="35">
        <f t="shared" si="936"/>
        <v>50100</v>
      </c>
      <c r="AB1797" s="33">
        <v>300</v>
      </c>
      <c r="AD1797" s="242">
        <v>50100</v>
      </c>
    </row>
    <row r="1798" spans="1:30" ht="15" customHeight="1">
      <c r="A1798" s="236" t="s">
        <v>1908</v>
      </c>
      <c r="B1798" s="236" t="s">
        <v>765</v>
      </c>
      <c r="C1798" s="48"/>
      <c r="D1798" s="48"/>
      <c r="E1798" s="238">
        <v>100</v>
      </c>
      <c r="F1798" s="34">
        <f t="shared" si="920"/>
        <v>100</v>
      </c>
      <c r="G1798" s="34">
        <f t="shared" si="932"/>
        <v>19000</v>
      </c>
      <c r="H1798" s="34"/>
      <c r="I1798" s="34"/>
      <c r="J1798" s="238">
        <v>100</v>
      </c>
      <c r="K1798" s="34">
        <f t="shared" si="922"/>
        <v>100</v>
      </c>
      <c r="L1798" s="34">
        <f t="shared" si="933"/>
        <v>19000</v>
      </c>
      <c r="M1798" s="34"/>
      <c r="N1798" s="34"/>
      <c r="O1798" s="34"/>
      <c r="P1798" s="34">
        <f t="shared" si="924"/>
        <v>0</v>
      </c>
      <c r="Q1798" s="34">
        <f t="shared" si="934"/>
        <v>0</v>
      </c>
      <c r="R1798" s="34"/>
      <c r="S1798" s="34"/>
      <c r="T1798" s="34"/>
      <c r="U1798" s="37">
        <f t="shared" si="926"/>
        <v>0</v>
      </c>
      <c r="V1798" s="34">
        <f t="shared" si="935"/>
        <v>0</v>
      </c>
      <c r="W1798" s="57">
        <f t="shared" si="928"/>
        <v>200</v>
      </c>
      <c r="X1798" s="87"/>
      <c r="Y1798" s="61"/>
      <c r="Z1798" s="218">
        <f t="shared" si="931"/>
        <v>190</v>
      </c>
      <c r="AA1798" s="35">
        <f t="shared" si="936"/>
        <v>38000</v>
      </c>
      <c r="AB1798" s="33">
        <v>200</v>
      </c>
      <c r="AD1798" s="242">
        <v>38000</v>
      </c>
    </row>
    <row r="1799" spans="1:30" ht="15" customHeight="1">
      <c r="A1799" s="236" t="s">
        <v>1909</v>
      </c>
      <c r="B1799" s="236" t="s">
        <v>60</v>
      </c>
      <c r="C1799" s="78"/>
      <c r="D1799" s="78"/>
      <c r="E1799" s="238">
        <v>100</v>
      </c>
      <c r="F1799" s="34">
        <f t="shared" si="920"/>
        <v>100</v>
      </c>
      <c r="G1799" s="34">
        <f t="shared" si="932"/>
        <v>16800</v>
      </c>
      <c r="H1799" s="44"/>
      <c r="I1799" s="44"/>
      <c r="J1799" s="238">
        <v>100</v>
      </c>
      <c r="K1799" s="34">
        <f t="shared" si="922"/>
        <v>100</v>
      </c>
      <c r="L1799" s="34">
        <f t="shared" si="933"/>
        <v>16800</v>
      </c>
      <c r="M1799" s="44"/>
      <c r="N1799" s="44"/>
      <c r="O1799" s="44"/>
      <c r="P1799" s="34">
        <f t="shared" si="924"/>
        <v>0</v>
      </c>
      <c r="Q1799" s="34">
        <f t="shared" si="934"/>
        <v>0</v>
      </c>
      <c r="R1799" s="44"/>
      <c r="S1799" s="44"/>
      <c r="T1799" s="44"/>
      <c r="U1799" s="37">
        <f t="shared" si="926"/>
        <v>0</v>
      </c>
      <c r="V1799" s="34">
        <f t="shared" si="935"/>
        <v>0</v>
      </c>
      <c r="W1799" s="57">
        <f t="shared" si="928"/>
        <v>200</v>
      </c>
      <c r="X1799" s="88"/>
      <c r="Y1799" s="64"/>
      <c r="Z1799" s="218">
        <f t="shared" si="931"/>
        <v>168</v>
      </c>
      <c r="AA1799" s="35">
        <f t="shared" si="936"/>
        <v>33600</v>
      </c>
      <c r="AB1799" s="33">
        <v>200</v>
      </c>
      <c r="AD1799" s="242">
        <v>33600</v>
      </c>
    </row>
    <row r="1800" spans="1:30" ht="15" customHeight="1">
      <c r="A1800" s="236" t="s">
        <v>1910</v>
      </c>
      <c r="B1800" s="236" t="s">
        <v>60</v>
      </c>
      <c r="C1800" s="78"/>
      <c r="D1800" s="78"/>
      <c r="E1800" s="238">
        <v>288</v>
      </c>
      <c r="F1800" s="34">
        <f t="shared" si="920"/>
        <v>288</v>
      </c>
      <c r="G1800" s="34">
        <f t="shared" si="932"/>
        <v>25920</v>
      </c>
      <c r="H1800" s="44"/>
      <c r="I1800" s="44"/>
      <c r="J1800" s="238"/>
      <c r="K1800" s="34">
        <f t="shared" si="922"/>
        <v>0</v>
      </c>
      <c r="L1800" s="34">
        <f t="shared" si="933"/>
        <v>0</v>
      </c>
      <c r="M1800" s="44"/>
      <c r="N1800" s="44"/>
      <c r="O1800" s="44"/>
      <c r="P1800" s="34">
        <f t="shared" si="924"/>
        <v>0</v>
      </c>
      <c r="Q1800" s="34">
        <f t="shared" si="934"/>
        <v>0</v>
      </c>
      <c r="R1800" s="44"/>
      <c r="S1800" s="44"/>
      <c r="T1800" s="44"/>
      <c r="U1800" s="37">
        <f t="shared" si="926"/>
        <v>0</v>
      </c>
      <c r="V1800" s="34">
        <f t="shared" si="935"/>
        <v>0</v>
      </c>
      <c r="W1800" s="57">
        <f t="shared" si="928"/>
        <v>288</v>
      </c>
      <c r="X1800" s="88"/>
      <c r="Y1800" s="64"/>
      <c r="Z1800" s="218">
        <f t="shared" si="931"/>
        <v>90</v>
      </c>
      <c r="AA1800" s="35">
        <f t="shared" si="936"/>
        <v>25920</v>
      </c>
      <c r="AB1800" s="33">
        <v>288</v>
      </c>
      <c r="AD1800" s="242">
        <v>25920</v>
      </c>
    </row>
    <row r="1801" spans="1:30" ht="15" customHeight="1">
      <c r="A1801" s="236" t="s">
        <v>1911</v>
      </c>
      <c r="B1801" s="236" t="s">
        <v>60</v>
      </c>
      <c r="C1801" s="78"/>
      <c r="D1801" s="78"/>
      <c r="E1801" s="238">
        <v>288</v>
      </c>
      <c r="F1801" s="34">
        <f t="shared" si="920"/>
        <v>288</v>
      </c>
      <c r="G1801" s="34">
        <f t="shared" si="932"/>
        <v>8640</v>
      </c>
      <c r="H1801" s="44"/>
      <c r="I1801" s="44"/>
      <c r="J1801" s="238"/>
      <c r="K1801" s="34">
        <f t="shared" si="922"/>
        <v>0</v>
      </c>
      <c r="L1801" s="34">
        <f t="shared" si="933"/>
        <v>0</v>
      </c>
      <c r="M1801" s="44"/>
      <c r="N1801" s="44"/>
      <c r="O1801" s="44"/>
      <c r="P1801" s="34">
        <f t="shared" si="924"/>
        <v>0</v>
      </c>
      <c r="Q1801" s="34">
        <f t="shared" si="934"/>
        <v>0</v>
      </c>
      <c r="R1801" s="44"/>
      <c r="S1801" s="44"/>
      <c r="T1801" s="44"/>
      <c r="U1801" s="37">
        <f t="shared" si="926"/>
        <v>0</v>
      </c>
      <c r="V1801" s="34">
        <f t="shared" si="935"/>
        <v>0</v>
      </c>
      <c r="W1801" s="57">
        <f t="shared" si="928"/>
        <v>288</v>
      </c>
      <c r="X1801" s="88"/>
      <c r="Y1801" s="64"/>
      <c r="Z1801" s="218">
        <f t="shared" si="931"/>
        <v>30</v>
      </c>
      <c r="AA1801" s="35">
        <f t="shared" si="936"/>
        <v>8640</v>
      </c>
      <c r="AB1801" s="33">
        <v>288</v>
      </c>
      <c r="AD1801" s="242">
        <v>8640</v>
      </c>
    </row>
    <row r="1802" spans="1:30" ht="15" customHeight="1">
      <c r="A1802" s="236" t="s">
        <v>1912</v>
      </c>
      <c r="B1802" s="236" t="s">
        <v>765</v>
      </c>
      <c r="C1802" s="78"/>
      <c r="D1802" s="78"/>
      <c r="E1802" s="238">
        <v>288</v>
      </c>
      <c r="F1802" s="34">
        <f t="shared" si="920"/>
        <v>288</v>
      </c>
      <c r="G1802" s="34">
        <f t="shared" si="932"/>
        <v>24768</v>
      </c>
      <c r="H1802" s="44"/>
      <c r="I1802" s="44"/>
      <c r="J1802" s="238"/>
      <c r="K1802" s="34">
        <f t="shared" si="922"/>
        <v>0</v>
      </c>
      <c r="L1802" s="34">
        <f t="shared" si="933"/>
        <v>0</v>
      </c>
      <c r="M1802" s="44"/>
      <c r="N1802" s="44"/>
      <c r="O1802" s="44"/>
      <c r="P1802" s="34">
        <f t="shared" si="924"/>
        <v>0</v>
      </c>
      <c r="Q1802" s="34">
        <f t="shared" si="934"/>
        <v>0</v>
      </c>
      <c r="R1802" s="44"/>
      <c r="S1802" s="44"/>
      <c r="T1802" s="44"/>
      <c r="U1802" s="37">
        <f t="shared" si="926"/>
        <v>0</v>
      </c>
      <c r="V1802" s="34">
        <f t="shared" si="935"/>
        <v>0</v>
      </c>
      <c r="W1802" s="57">
        <f t="shared" si="928"/>
        <v>288</v>
      </c>
      <c r="X1802" s="88"/>
      <c r="Y1802" s="64"/>
      <c r="Z1802" s="218">
        <f t="shared" si="931"/>
        <v>86</v>
      </c>
      <c r="AA1802" s="35">
        <f t="shared" si="936"/>
        <v>24768</v>
      </c>
      <c r="AB1802" s="33">
        <v>288</v>
      </c>
      <c r="AD1802" s="242">
        <v>24768</v>
      </c>
    </row>
    <row r="1803" spans="1:30" ht="15" customHeight="1">
      <c r="A1803" s="236" t="s">
        <v>1913</v>
      </c>
      <c r="B1803" s="236" t="s">
        <v>60</v>
      </c>
      <c r="C1803" s="78"/>
      <c r="D1803" s="78"/>
      <c r="E1803" s="238"/>
      <c r="F1803" s="34">
        <f t="shared" si="920"/>
        <v>0</v>
      </c>
      <c r="G1803" s="34">
        <f t="shared" si="932"/>
        <v>0</v>
      </c>
      <c r="H1803" s="44"/>
      <c r="I1803" s="44"/>
      <c r="J1803" s="238">
        <v>50</v>
      </c>
      <c r="K1803" s="34">
        <f t="shared" si="922"/>
        <v>50</v>
      </c>
      <c r="L1803" s="34">
        <f t="shared" si="933"/>
        <v>28000</v>
      </c>
      <c r="M1803" s="44"/>
      <c r="N1803" s="44"/>
      <c r="O1803" s="44"/>
      <c r="P1803" s="34">
        <f t="shared" si="924"/>
        <v>0</v>
      </c>
      <c r="Q1803" s="34">
        <f t="shared" si="934"/>
        <v>0</v>
      </c>
      <c r="R1803" s="44"/>
      <c r="S1803" s="44"/>
      <c r="T1803" s="44"/>
      <c r="U1803" s="37">
        <f t="shared" si="926"/>
        <v>0</v>
      </c>
      <c r="V1803" s="34">
        <f t="shared" si="935"/>
        <v>0</v>
      </c>
      <c r="W1803" s="57">
        <f t="shared" si="928"/>
        <v>50</v>
      </c>
      <c r="X1803" s="88"/>
      <c r="Y1803" s="64"/>
      <c r="Z1803" s="218">
        <f t="shared" si="931"/>
        <v>560</v>
      </c>
      <c r="AA1803" s="35">
        <f t="shared" si="936"/>
        <v>28000</v>
      </c>
      <c r="AB1803" s="33">
        <v>50</v>
      </c>
      <c r="AD1803" s="242">
        <v>28000</v>
      </c>
    </row>
    <row r="1804" spans="1:30" ht="15" customHeight="1">
      <c r="A1804" s="236" t="s">
        <v>1914</v>
      </c>
      <c r="B1804" s="236" t="s">
        <v>60</v>
      </c>
      <c r="C1804" s="48"/>
      <c r="D1804" s="48"/>
      <c r="E1804" s="238"/>
      <c r="F1804" s="34">
        <f t="shared" si="920"/>
        <v>0</v>
      </c>
      <c r="G1804" s="34">
        <f t="shared" si="932"/>
        <v>0</v>
      </c>
      <c r="H1804" s="34"/>
      <c r="I1804" s="34"/>
      <c r="J1804" s="238">
        <v>50</v>
      </c>
      <c r="K1804" s="34">
        <f t="shared" si="922"/>
        <v>50</v>
      </c>
      <c r="L1804" s="34">
        <f t="shared" si="933"/>
        <v>22500</v>
      </c>
      <c r="M1804" s="34"/>
      <c r="N1804" s="34"/>
      <c r="O1804" s="34"/>
      <c r="P1804" s="34">
        <f t="shared" si="924"/>
        <v>0</v>
      </c>
      <c r="Q1804" s="34">
        <f t="shared" si="934"/>
        <v>0</v>
      </c>
      <c r="R1804" s="34"/>
      <c r="S1804" s="34"/>
      <c r="T1804" s="34"/>
      <c r="U1804" s="37">
        <f t="shared" si="926"/>
        <v>0</v>
      </c>
      <c r="V1804" s="34">
        <f t="shared" si="935"/>
        <v>0</v>
      </c>
      <c r="W1804" s="57">
        <f t="shared" si="928"/>
        <v>50</v>
      </c>
      <c r="X1804" s="87"/>
      <c r="Y1804" s="61"/>
      <c r="Z1804" s="218">
        <f t="shared" si="931"/>
        <v>450</v>
      </c>
      <c r="AA1804" s="35">
        <f t="shared" si="936"/>
        <v>22500</v>
      </c>
      <c r="AB1804" s="33">
        <v>50</v>
      </c>
      <c r="AD1804" s="242">
        <v>22500</v>
      </c>
    </row>
    <row r="1805" spans="1:30" ht="15" customHeight="1">
      <c r="A1805" s="236" t="s">
        <v>1915</v>
      </c>
      <c r="B1805" s="236" t="s">
        <v>60</v>
      </c>
      <c r="C1805" s="48"/>
      <c r="D1805" s="48"/>
      <c r="E1805" s="238"/>
      <c r="F1805" s="34">
        <f t="shared" si="920"/>
        <v>0</v>
      </c>
      <c r="G1805" s="34">
        <f t="shared" si="932"/>
        <v>0</v>
      </c>
      <c r="H1805" s="34"/>
      <c r="I1805" s="34"/>
      <c r="J1805" s="238">
        <v>50</v>
      </c>
      <c r="K1805" s="34">
        <f t="shared" si="922"/>
        <v>50</v>
      </c>
      <c r="L1805" s="34">
        <f t="shared" si="933"/>
        <v>20000</v>
      </c>
      <c r="M1805" s="34"/>
      <c r="N1805" s="34"/>
      <c r="O1805" s="34"/>
      <c r="P1805" s="34">
        <f t="shared" si="924"/>
        <v>0</v>
      </c>
      <c r="Q1805" s="34">
        <f t="shared" si="934"/>
        <v>0</v>
      </c>
      <c r="R1805" s="34"/>
      <c r="S1805" s="34"/>
      <c r="T1805" s="34"/>
      <c r="U1805" s="37">
        <f t="shared" si="926"/>
        <v>0</v>
      </c>
      <c r="V1805" s="34">
        <f t="shared" si="935"/>
        <v>0</v>
      </c>
      <c r="W1805" s="57">
        <f t="shared" si="928"/>
        <v>50</v>
      </c>
      <c r="X1805" s="87"/>
      <c r="Y1805" s="61"/>
      <c r="Z1805" s="218">
        <f t="shared" si="931"/>
        <v>400</v>
      </c>
      <c r="AA1805" s="35">
        <f t="shared" si="936"/>
        <v>20000</v>
      </c>
      <c r="AB1805" s="33">
        <v>50</v>
      </c>
      <c r="AD1805" s="242">
        <v>20000</v>
      </c>
    </row>
    <row r="1806" spans="1:30" ht="15" customHeight="1">
      <c r="A1806" s="236" t="s">
        <v>1916</v>
      </c>
      <c r="B1806" s="236" t="s">
        <v>765</v>
      </c>
      <c r="C1806" s="48"/>
      <c r="D1806" s="48"/>
      <c r="E1806" s="238"/>
      <c r="F1806" s="34">
        <f t="shared" si="920"/>
        <v>0</v>
      </c>
      <c r="G1806" s="34">
        <f t="shared" si="932"/>
        <v>0</v>
      </c>
      <c r="H1806" s="34"/>
      <c r="I1806" s="34"/>
      <c r="J1806" s="238">
        <v>50</v>
      </c>
      <c r="K1806" s="34">
        <f t="shared" si="922"/>
        <v>50</v>
      </c>
      <c r="L1806" s="34">
        <f t="shared" si="933"/>
        <v>17500</v>
      </c>
      <c r="M1806" s="34"/>
      <c r="N1806" s="34"/>
      <c r="O1806" s="34"/>
      <c r="P1806" s="34">
        <f t="shared" si="924"/>
        <v>0</v>
      </c>
      <c r="Q1806" s="34">
        <f t="shared" si="934"/>
        <v>0</v>
      </c>
      <c r="R1806" s="34"/>
      <c r="S1806" s="34"/>
      <c r="T1806" s="34"/>
      <c r="U1806" s="37">
        <f t="shared" si="926"/>
        <v>0</v>
      </c>
      <c r="V1806" s="34">
        <f t="shared" si="935"/>
        <v>0</v>
      </c>
      <c r="W1806" s="57">
        <f t="shared" si="928"/>
        <v>50</v>
      </c>
      <c r="X1806" s="87"/>
      <c r="Y1806" s="61"/>
      <c r="Z1806" s="218">
        <f t="shared" si="931"/>
        <v>350</v>
      </c>
      <c r="AA1806" s="35">
        <f t="shared" si="936"/>
        <v>17500</v>
      </c>
      <c r="AB1806" s="33">
        <v>50</v>
      </c>
      <c r="AD1806" s="242">
        <v>17500</v>
      </c>
    </row>
    <row r="1807" spans="1:30" ht="15" customHeight="1">
      <c r="A1807" s="236" t="s">
        <v>1917</v>
      </c>
      <c r="B1807" s="236" t="s">
        <v>765</v>
      </c>
      <c r="C1807" s="48"/>
      <c r="D1807" s="48"/>
      <c r="E1807" s="238">
        <v>150</v>
      </c>
      <c r="F1807" s="34">
        <f t="shared" si="920"/>
        <v>150</v>
      </c>
      <c r="G1807" s="34">
        <f t="shared" si="932"/>
        <v>37500</v>
      </c>
      <c r="H1807" s="34"/>
      <c r="I1807" s="34"/>
      <c r="J1807" s="238">
        <v>150</v>
      </c>
      <c r="K1807" s="34">
        <f t="shared" si="922"/>
        <v>150</v>
      </c>
      <c r="L1807" s="34">
        <f t="shared" si="933"/>
        <v>37500</v>
      </c>
      <c r="M1807" s="34"/>
      <c r="N1807" s="34"/>
      <c r="O1807" s="34"/>
      <c r="P1807" s="34">
        <f t="shared" si="924"/>
        <v>0</v>
      </c>
      <c r="Q1807" s="34">
        <f t="shared" si="934"/>
        <v>0</v>
      </c>
      <c r="R1807" s="34"/>
      <c r="S1807" s="34"/>
      <c r="T1807" s="34"/>
      <c r="U1807" s="37">
        <f t="shared" si="926"/>
        <v>0</v>
      </c>
      <c r="V1807" s="34">
        <f t="shared" si="935"/>
        <v>0</v>
      </c>
      <c r="W1807" s="57">
        <f t="shared" si="928"/>
        <v>300</v>
      </c>
      <c r="X1807" s="87"/>
      <c r="Y1807" s="61"/>
      <c r="Z1807" s="218">
        <f t="shared" si="931"/>
        <v>250</v>
      </c>
      <c r="AA1807" s="35">
        <f t="shared" si="936"/>
        <v>75000</v>
      </c>
      <c r="AB1807" s="33">
        <v>300</v>
      </c>
      <c r="AD1807" s="242">
        <v>75000</v>
      </c>
    </row>
    <row r="1808" spans="1:30" ht="15" customHeight="1">
      <c r="A1808" s="236" t="s">
        <v>2021</v>
      </c>
      <c r="B1808" s="236" t="s">
        <v>60</v>
      </c>
      <c r="C1808" s="48"/>
      <c r="D1808" s="48"/>
      <c r="E1808" s="238">
        <v>150</v>
      </c>
      <c r="F1808" s="34">
        <f t="shared" si="920"/>
        <v>150</v>
      </c>
      <c r="G1808" s="34">
        <f t="shared" si="932"/>
        <v>33000</v>
      </c>
      <c r="H1808" s="34"/>
      <c r="I1808" s="34"/>
      <c r="J1808" s="238">
        <v>150</v>
      </c>
      <c r="K1808" s="34">
        <f t="shared" si="922"/>
        <v>150</v>
      </c>
      <c r="L1808" s="34">
        <f t="shared" si="933"/>
        <v>33000</v>
      </c>
      <c r="M1808" s="34"/>
      <c r="N1808" s="34"/>
      <c r="O1808" s="34"/>
      <c r="P1808" s="34">
        <f t="shared" si="924"/>
        <v>0</v>
      </c>
      <c r="Q1808" s="34">
        <f t="shared" si="934"/>
        <v>0</v>
      </c>
      <c r="R1808" s="34"/>
      <c r="S1808" s="34"/>
      <c r="T1808" s="34"/>
      <c r="U1808" s="37">
        <f t="shared" si="926"/>
        <v>0</v>
      </c>
      <c r="V1808" s="34">
        <f t="shared" si="935"/>
        <v>0</v>
      </c>
      <c r="W1808" s="57">
        <f t="shared" si="928"/>
        <v>300</v>
      </c>
      <c r="X1808" s="87"/>
      <c r="Y1808" s="61"/>
      <c r="Z1808" s="218">
        <f t="shared" si="931"/>
        <v>220</v>
      </c>
      <c r="AA1808" s="35">
        <f t="shared" si="936"/>
        <v>66000</v>
      </c>
      <c r="AB1808" s="33">
        <v>300</v>
      </c>
      <c r="AD1808" s="242">
        <v>66000</v>
      </c>
    </row>
    <row r="1809" spans="1:30" ht="15" customHeight="1">
      <c r="A1809" s="236" t="s">
        <v>2022</v>
      </c>
      <c r="B1809" s="236" t="s">
        <v>60</v>
      </c>
      <c r="C1809" s="78"/>
      <c r="D1809" s="78"/>
      <c r="E1809" s="238">
        <v>288</v>
      </c>
      <c r="F1809" s="34">
        <f t="shared" si="920"/>
        <v>288</v>
      </c>
      <c r="G1809" s="34">
        <f t="shared" si="932"/>
        <v>9216</v>
      </c>
      <c r="H1809" s="44"/>
      <c r="I1809" s="44"/>
      <c r="J1809" s="44"/>
      <c r="K1809" s="34">
        <f t="shared" si="922"/>
        <v>0</v>
      </c>
      <c r="L1809" s="34">
        <f t="shared" si="933"/>
        <v>0</v>
      </c>
      <c r="M1809" s="44"/>
      <c r="N1809" s="44"/>
      <c r="O1809" s="44"/>
      <c r="P1809" s="34">
        <f t="shared" si="924"/>
        <v>0</v>
      </c>
      <c r="Q1809" s="34">
        <f t="shared" si="934"/>
        <v>0</v>
      </c>
      <c r="R1809" s="44"/>
      <c r="S1809" s="44"/>
      <c r="T1809" s="44"/>
      <c r="U1809" s="37">
        <f t="shared" si="926"/>
        <v>0</v>
      </c>
      <c r="V1809" s="34">
        <f t="shared" si="935"/>
        <v>0</v>
      </c>
      <c r="W1809" s="57">
        <f t="shared" si="928"/>
        <v>288</v>
      </c>
      <c r="X1809" s="88"/>
      <c r="Y1809" s="64"/>
      <c r="Z1809" s="218">
        <f t="shared" si="931"/>
        <v>32</v>
      </c>
      <c r="AA1809" s="35">
        <f t="shared" si="936"/>
        <v>9216</v>
      </c>
      <c r="AB1809" s="33">
        <v>288</v>
      </c>
      <c r="AD1809" s="242">
        <v>9216</v>
      </c>
    </row>
    <row r="1810" spans="1:30" ht="15" customHeight="1">
      <c r="A1810" s="236" t="s">
        <v>2023</v>
      </c>
      <c r="B1810" s="236" t="s">
        <v>765</v>
      </c>
      <c r="C1810" s="78"/>
      <c r="D1810" s="78"/>
      <c r="E1810" s="238">
        <v>288</v>
      </c>
      <c r="F1810" s="34">
        <f t="shared" si="920"/>
        <v>288</v>
      </c>
      <c r="G1810" s="34">
        <f t="shared" si="932"/>
        <v>8064</v>
      </c>
      <c r="H1810" s="44"/>
      <c r="I1810" s="44"/>
      <c r="J1810" s="256"/>
      <c r="K1810" s="34">
        <f t="shared" si="922"/>
        <v>0</v>
      </c>
      <c r="L1810" s="34">
        <f t="shared" si="933"/>
        <v>0</v>
      </c>
      <c r="M1810" s="44"/>
      <c r="N1810" s="44"/>
      <c r="O1810" s="44"/>
      <c r="P1810" s="34">
        <f t="shared" si="924"/>
        <v>0</v>
      </c>
      <c r="Q1810" s="34">
        <f t="shared" si="934"/>
        <v>0</v>
      </c>
      <c r="R1810" s="44"/>
      <c r="S1810" s="44"/>
      <c r="T1810" s="44"/>
      <c r="U1810" s="37">
        <f t="shared" si="926"/>
        <v>0</v>
      </c>
      <c r="V1810" s="34">
        <f t="shared" si="935"/>
        <v>0</v>
      </c>
      <c r="W1810" s="57">
        <f t="shared" si="928"/>
        <v>288</v>
      </c>
      <c r="X1810" s="88"/>
      <c r="Y1810" s="64"/>
      <c r="Z1810" s="218">
        <f t="shared" si="931"/>
        <v>28</v>
      </c>
      <c r="AA1810" s="35">
        <f t="shared" si="936"/>
        <v>8064</v>
      </c>
      <c r="AB1810" s="33">
        <v>288</v>
      </c>
      <c r="AD1810" s="242">
        <v>8064</v>
      </c>
    </row>
    <row r="1811" spans="1:30" ht="15" customHeight="1">
      <c r="A1811" s="236" t="s">
        <v>2024</v>
      </c>
      <c r="B1811" s="236" t="s">
        <v>765</v>
      </c>
      <c r="C1811" s="78"/>
      <c r="D1811" s="78"/>
      <c r="E1811" s="238">
        <v>50</v>
      </c>
      <c r="F1811" s="34">
        <f t="shared" si="920"/>
        <v>50</v>
      </c>
      <c r="G1811" s="34">
        <f t="shared" si="932"/>
        <v>6250</v>
      </c>
      <c r="H1811" s="44"/>
      <c r="I1811" s="44"/>
      <c r="J1811" s="236"/>
      <c r="K1811" s="34">
        <f t="shared" si="922"/>
        <v>0</v>
      </c>
      <c r="L1811" s="34">
        <f t="shared" si="933"/>
        <v>0</v>
      </c>
      <c r="M1811" s="44"/>
      <c r="N1811" s="44"/>
      <c r="O1811" s="44"/>
      <c r="P1811" s="34">
        <f t="shared" si="924"/>
        <v>0</v>
      </c>
      <c r="Q1811" s="34">
        <f t="shared" si="934"/>
        <v>0</v>
      </c>
      <c r="R1811" s="44"/>
      <c r="S1811" s="44"/>
      <c r="T1811" s="44"/>
      <c r="U1811" s="37">
        <f t="shared" si="926"/>
        <v>0</v>
      </c>
      <c r="V1811" s="34">
        <f t="shared" si="935"/>
        <v>0</v>
      </c>
      <c r="W1811" s="57">
        <f t="shared" si="928"/>
        <v>50</v>
      </c>
      <c r="X1811" s="88"/>
      <c r="Y1811" s="64"/>
      <c r="Z1811" s="218">
        <f t="shared" si="931"/>
        <v>125</v>
      </c>
      <c r="AA1811" s="35">
        <f t="shared" si="936"/>
        <v>6250</v>
      </c>
      <c r="AB1811" s="33">
        <v>50</v>
      </c>
      <c r="AD1811" s="242">
        <v>6250</v>
      </c>
    </row>
    <row r="1812" spans="1:30" ht="15" customHeight="1">
      <c r="A1812" s="236" t="s">
        <v>2025</v>
      </c>
      <c r="B1812" s="236" t="s">
        <v>1479</v>
      </c>
      <c r="C1812" s="48"/>
      <c r="D1812" s="48"/>
      <c r="F1812" s="34">
        <f t="shared" si="920"/>
        <v>0</v>
      </c>
      <c r="G1812" s="34">
        <f t="shared" si="932"/>
        <v>0</v>
      </c>
      <c r="H1812" s="34"/>
      <c r="I1812" s="34"/>
      <c r="J1812" s="238">
        <v>10</v>
      </c>
      <c r="K1812" s="34">
        <f t="shared" si="922"/>
        <v>10</v>
      </c>
      <c r="L1812" s="34">
        <f t="shared" si="933"/>
        <v>6500</v>
      </c>
      <c r="M1812" s="34"/>
      <c r="N1812" s="34"/>
      <c r="O1812" s="34"/>
      <c r="P1812" s="34">
        <f t="shared" si="924"/>
        <v>0</v>
      </c>
      <c r="Q1812" s="34">
        <f t="shared" si="934"/>
        <v>0</v>
      </c>
      <c r="R1812" s="34"/>
      <c r="S1812" s="34"/>
      <c r="T1812" s="34"/>
      <c r="U1812" s="37">
        <f t="shared" si="926"/>
        <v>0</v>
      </c>
      <c r="V1812" s="34">
        <f t="shared" si="935"/>
        <v>0</v>
      </c>
      <c r="W1812" s="57">
        <f t="shared" si="928"/>
        <v>10</v>
      </c>
      <c r="X1812" s="87"/>
      <c r="Y1812" s="61"/>
      <c r="Z1812" s="218">
        <f t="shared" si="931"/>
        <v>650</v>
      </c>
      <c r="AA1812" s="35">
        <f t="shared" si="936"/>
        <v>6500</v>
      </c>
      <c r="AB1812" s="33">
        <v>10</v>
      </c>
      <c r="AD1812" s="242">
        <v>6500</v>
      </c>
    </row>
    <row r="1813" spans="1:30" ht="15" customHeight="1">
      <c r="A1813" s="236" t="s">
        <v>2026</v>
      </c>
      <c r="B1813" s="236" t="s">
        <v>765</v>
      </c>
      <c r="C1813" s="48"/>
      <c r="D1813" s="48"/>
      <c r="E1813" s="238">
        <v>50</v>
      </c>
      <c r="F1813" s="34">
        <f t="shared" si="920"/>
        <v>50</v>
      </c>
      <c r="G1813" s="34">
        <f t="shared" si="932"/>
        <v>1750</v>
      </c>
      <c r="H1813" s="34"/>
      <c r="I1813" s="34"/>
      <c r="J1813" s="238"/>
      <c r="K1813" s="34">
        <f t="shared" si="922"/>
        <v>0</v>
      </c>
      <c r="L1813" s="34">
        <f t="shared" si="933"/>
        <v>0</v>
      </c>
      <c r="M1813" s="34"/>
      <c r="N1813" s="34"/>
      <c r="O1813" s="34"/>
      <c r="P1813" s="34">
        <f t="shared" si="924"/>
        <v>0</v>
      </c>
      <c r="Q1813" s="34">
        <f t="shared" si="934"/>
        <v>0</v>
      </c>
      <c r="R1813" s="34"/>
      <c r="S1813" s="34"/>
      <c r="T1813" s="34"/>
      <c r="U1813" s="37">
        <f t="shared" si="926"/>
        <v>0</v>
      </c>
      <c r="V1813" s="34">
        <f t="shared" si="935"/>
        <v>0</v>
      </c>
      <c r="W1813" s="57">
        <f t="shared" si="928"/>
        <v>50</v>
      </c>
      <c r="X1813" s="87"/>
      <c r="Y1813" s="61"/>
      <c r="Z1813" s="218">
        <f t="shared" si="931"/>
        <v>35</v>
      </c>
      <c r="AA1813" s="35">
        <f t="shared" si="936"/>
        <v>1750</v>
      </c>
      <c r="AB1813" s="33">
        <v>50</v>
      </c>
      <c r="AD1813" s="242">
        <v>1750</v>
      </c>
    </row>
    <row r="1814" spans="1:30" ht="15" customHeight="1">
      <c r="A1814" s="236" t="s">
        <v>2027</v>
      </c>
      <c r="B1814" s="236" t="s">
        <v>765</v>
      </c>
      <c r="C1814" s="48"/>
      <c r="D1814" s="48"/>
      <c r="E1814" s="238"/>
      <c r="F1814" s="34">
        <f t="shared" si="920"/>
        <v>0</v>
      </c>
      <c r="G1814" s="34">
        <f t="shared" si="932"/>
        <v>0</v>
      </c>
      <c r="H1814" s="34"/>
      <c r="I1814" s="34"/>
      <c r="J1814" s="238"/>
      <c r="K1814" s="34">
        <f t="shared" si="922"/>
        <v>0</v>
      </c>
      <c r="L1814" s="34">
        <f t="shared" si="933"/>
        <v>0</v>
      </c>
      <c r="M1814" s="34"/>
      <c r="N1814" s="34"/>
      <c r="O1814" s="34"/>
      <c r="P1814" s="34">
        <f t="shared" si="924"/>
        <v>0</v>
      </c>
      <c r="Q1814" s="34">
        <f t="shared" si="934"/>
        <v>0</v>
      </c>
      <c r="R1814" s="34"/>
      <c r="S1814" s="34"/>
      <c r="T1814" s="34"/>
      <c r="U1814" s="37">
        <f t="shared" si="926"/>
        <v>0</v>
      </c>
      <c r="V1814" s="34">
        <f t="shared" si="935"/>
        <v>0</v>
      </c>
      <c r="W1814" s="57">
        <f t="shared" si="928"/>
        <v>0</v>
      </c>
      <c r="X1814" s="87"/>
      <c r="Y1814" s="61"/>
      <c r="Z1814" s="218"/>
      <c r="AA1814" s="35">
        <f t="shared" si="936"/>
        <v>0</v>
      </c>
      <c r="AD1814" s="242">
        <v>38750</v>
      </c>
    </row>
    <row r="1815" spans="1:30" ht="15" customHeight="1">
      <c r="A1815" s="236" t="s">
        <v>2028</v>
      </c>
      <c r="B1815" s="236" t="s">
        <v>765</v>
      </c>
      <c r="C1815" s="48"/>
      <c r="D1815" s="48"/>
      <c r="E1815" s="238">
        <v>25</v>
      </c>
      <c r="F1815" s="34">
        <f t="shared" si="920"/>
        <v>25</v>
      </c>
      <c r="G1815" s="34">
        <f t="shared" si="932"/>
        <v>6600</v>
      </c>
      <c r="H1815" s="34"/>
      <c r="I1815" s="34"/>
      <c r="J1815" s="238"/>
      <c r="K1815" s="34">
        <f t="shared" si="922"/>
        <v>0</v>
      </c>
      <c r="L1815" s="34">
        <f t="shared" si="933"/>
        <v>0</v>
      </c>
      <c r="M1815" s="34"/>
      <c r="N1815" s="34"/>
      <c r="O1815" s="34"/>
      <c r="P1815" s="34">
        <f t="shared" si="924"/>
        <v>0</v>
      </c>
      <c r="Q1815" s="34">
        <f t="shared" si="934"/>
        <v>0</v>
      </c>
      <c r="R1815" s="34"/>
      <c r="S1815" s="34"/>
      <c r="T1815" s="34"/>
      <c r="U1815" s="37">
        <f t="shared" si="926"/>
        <v>0</v>
      </c>
      <c r="V1815" s="34">
        <f t="shared" si="935"/>
        <v>0</v>
      </c>
      <c r="W1815" s="57">
        <f t="shared" si="928"/>
        <v>25</v>
      </c>
      <c r="X1815" s="87"/>
      <c r="Y1815" s="61"/>
      <c r="Z1815" s="218">
        <f t="shared" si="931"/>
        <v>264</v>
      </c>
      <c r="AA1815" s="35">
        <f t="shared" si="936"/>
        <v>6600</v>
      </c>
      <c r="AB1815" s="33">
        <v>25</v>
      </c>
      <c r="AD1815" s="242">
        <v>6600</v>
      </c>
    </row>
    <row r="1816" spans="1:30" ht="15" customHeight="1">
      <c r="A1816" s="236" t="s">
        <v>2029</v>
      </c>
      <c r="B1816" s="236" t="s">
        <v>765</v>
      </c>
      <c r="C1816" s="48"/>
      <c r="D1816" s="48"/>
      <c r="E1816" s="238">
        <v>50</v>
      </c>
      <c r="F1816" s="34">
        <f t="shared" si="920"/>
        <v>50</v>
      </c>
      <c r="G1816" s="34">
        <f t="shared" si="932"/>
        <v>6500</v>
      </c>
      <c r="H1816" s="34"/>
      <c r="I1816" s="34"/>
      <c r="J1816" s="238"/>
      <c r="K1816" s="34">
        <f t="shared" si="922"/>
        <v>0</v>
      </c>
      <c r="L1816" s="34">
        <f t="shared" si="933"/>
        <v>0</v>
      </c>
      <c r="M1816" s="34"/>
      <c r="N1816" s="34"/>
      <c r="O1816" s="34"/>
      <c r="P1816" s="34">
        <f t="shared" si="924"/>
        <v>0</v>
      </c>
      <c r="Q1816" s="34">
        <f t="shared" si="934"/>
        <v>0</v>
      </c>
      <c r="R1816" s="34"/>
      <c r="S1816" s="34"/>
      <c r="T1816" s="34"/>
      <c r="U1816" s="37">
        <f t="shared" si="926"/>
        <v>0</v>
      </c>
      <c r="V1816" s="34">
        <f t="shared" si="935"/>
        <v>0</v>
      </c>
      <c r="W1816" s="57">
        <f t="shared" si="928"/>
        <v>50</v>
      </c>
      <c r="X1816" s="87"/>
      <c r="Y1816" s="61"/>
      <c r="Z1816" s="218">
        <f t="shared" si="931"/>
        <v>130</v>
      </c>
      <c r="AA1816" s="35">
        <f t="shared" si="936"/>
        <v>6500</v>
      </c>
      <c r="AB1816" s="33">
        <v>50</v>
      </c>
      <c r="AD1816" s="242">
        <v>6500</v>
      </c>
    </row>
    <row r="1817" spans="1:30" ht="15" customHeight="1">
      <c r="A1817" s="236" t="s">
        <v>2030</v>
      </c>
      <c r="B1817" s="236" t="s">
        <v>765</v>
      </c>
      <c r="C1817" s="78"/>
      <c r="D1817" s="78"/>
      <c r="E1817" s="238">
        <v>50</v>
      </c>
      <c r="F1817" s="34">
        <f t="shared" si="920"/>
        <v>50</v>
      </c>
      <c r="G1817" s="34">
        <f t="shared" si="932"/>
        <v>6750</v>
      </c>
      <c r="H1817" s="44"/>
      <c r="I1817" s="44"/>
      <c r="J1817" s="238"/>
      <c r="K1817" s="34">
        <f t="shared" si="922"/>
        <v>0</v>
      </c>
      <c r="L1817" s="34">
        <f t="shared" si="933"/>
        <v>0</v>
      </c>
      <c r="M1817" s="44"/>
      <c r="N1817" s="44"/>
      <c r="O1817" s="44"/>
      <c r="P1817" s="34">
        <f t="shared" si="924"/>
        <v>0</v>
      </c>
      <c r="Q1817" s="34">
        <f t="shared" si="934"/>
        <v>0</v>
      </c>
      <c r="R1817" s="44"/>
      <c r="S1817" s="44"/>
      <c r="T1817" s="44"/>
      <c r="U1817" s="37">
        <f t="shared" si="926"/>
        <v>0</v>
      </c>
      <c r="V1817" s="34">
        <f t="shared" si="935"/>
        <v>0</v>
      </c>
      <c r="W1817" s="57">
        <f t="shared" si="928"/>
        <v>50</v>
      </c>
      <c r="X1817" s="88"/>
      <c r="Y1817" s="64"/>
      <c r="Z1817" s="218">
        <f t="shared" si="931"/>
        <v>135</v>
      </c>
      <c r="AA1817" s="35">
        <f t="shared" si="936"/>
        <v>6750</v>
      </c>
      <c r="AB1817" s="33">
        <v>50</v>
      </c>
      <c r="AD1817" s="242">
        <v>6750</v>
      </c>
    </row>
    <row r="1818" spans="1:30" ht="15" customHeight="1">
      <c r="A1818" s="236" t="s">
        <v>2031</v>
      </c>
      <c r="B1818" s="236" t="s">
        <v>60</v>
      </c>
      <c r="C1818" s="48"/>
      <c r="D1818" s="48"/>
      <c r="E1818" s="238">
        <v>50</v>
      </c>
      <c r="F1818" s="34">
        <f t="shared" si="920"/>
        <v>50</v>
      </c>
      <c r="G1818" s="34">
        <f t="shared" si="932"/>
        <v>12500</v>
      </c>
      <c r="H1818" s="34"/>
      <c r="I1818" s="34"/>
      <c r="J1818" s="238"/>
      <c r="K1818" s="34">
        <f t="shared" si="922"/>
        <v>0</v>
      </c>
      <c r="L1818" s="34">
        <f t="shared" si="933"/>
        <v>0</v>
      </c>
      <c r="M1818" s="34"/>
      <c r="N1818" s="34"/>
      <c r="O1818" s="34"/>
      <c r="P1818" s="34">
        <f t="shared" si="924"/>
        <v>0</v>
      </c>
      <c r="Q1818" s="34">
        <f t="shared" si="934"/>
        <v>0</v>
      </c>
      <c r="R1818" s="34"/>
      <c r="S1818" s="34"/>
      <c r="T1818" s="34"/>
      <c r="U1818" s="37">
        <f t="shared" si="926"/>
        <v>0</v>
      </c>
      <c r="V1818" s="34">
        <f t="shared" si="935"/>
        <v>0</v>
      </c>
      <c r="W1818" s="57">
        <f t="shared" si="928"/>
        <v>50</v>
      </c>
      <c r="X1818" s="87"/>
      <c r="Y1818" s="61"/>
      <c r="Z1818" s="218">
        <f t="shared" si="931"/>
        <v>250</v>
      </c>
      <c r="AA1818" s="35">
        <f t="shared" si="936"/>
        <v>12500</v>
      </c>
      <c r="AB1818" s="33">
        <v>50</v>
      </c>
      <c r="AD1818" s="242">
        <v>12500</v>
      </c>
    </row>
    <row r="1819" spans="1:30" ht="15" customHeight="1">
      <c r="A1819" s="236" t="s">
        <v>2032</v>
      </c>
      <c r="B1819" s="236" t="s">
        <v>1479</v>
      </c>
      <c r="C1819" s="48"/>
      <c r="D1819" s="48"/>
      <c r="E1819" s="238">
        <v>50</v>
      </c>
      <c r="F1819" s="34">
        <f t="shared" si="920"/>
        <v>50</v>
      </c>
      <c r="G1819" s="34">
        <f t="shared" si="932"/>
        <v>3360</v>
      </c>
      <c r="H1819" s="34"/>
      <c r="I1819" s="34"/>
      <c r="J1819" s="238">
        <v>10</v>
      </c>
      <c r="K1819" s="34">
        <f t="shared" si="922"/>
        <v>10</v>
      </c>
      <c r="L1819" s="34">
        <f t="shared" si="933"/>
        <v>672</v>
      </c>
      <c r="M1819" s="34"/>
      <c r="N1819" s="34"/>
      <c r="O1819" s="34"/>
      <c r="P1819" s="34">
        <f t="shared" si="924"/>
        <v>0</v>
      </c>
      <c r="Q1819" s="34">
        <f t="shared" si="934"/>
        <v>0</v>
      </c>
      <c r="R1819" s="34"/>
      <c r="S1819" s="34"/>
      <c r="T1819" s="34"/>
      <c r="U1819" s="37">
        <f t="shared" si="926"/>
        <v>0</v>
      </c>
      <c r="V1819" s="34">
        <f t="shared" si="935"/>
        <v>0</v>
      </c>
      <c r="W1819" s="57">
        <f t="shared" si="928"/>
        <v>60</v>
      </c>
      <c r="X1819" s="87"/>
      <c r="Y1819" s="61"/>
      <c r="Z1819" s="218">
        <f t="shared" si="931"/>
        <v>67.2</v>
      </c>
      <c r="AA1819" s="35">
        <f t="shared" si="936"/>
        <v>4032</v>
      </c>
      <c r="AB1819" s="33">
        <v>60</v>
      </c>
      <c r="AD1819" s="242">
        <v>4032</v>
      </c>
    </row>
    <row r="1820" spans="1:30" ht="15" customHeight="1">
      <c r="A1820" s="236" t="s">
        <v>2033</v>
      </c>
      <c r="B1820" s="236" t="s">
        <v>765</v>
      </c>
      <c r="C1820" s="48"/>
      <c r="D1820" s="48"/>
      <c r="E1820" s="238">
        <v>144</v>
      </c>
      <c r="F1820" s="34">
        <f t="shared" si="920"/>
        <v>144</v>
      </c>
      <c r="G1820" s="34">
        <f t="shared" si="932"/>
        <v>1750</v>
      </c>
      <c r="H1820" s="34"/>
      <c r="I1820" s="34"/>
      <c r="J1820" s="238"/>
      <c r="K1820" s="34">
        <f t="shared" si="922"/>
        <v>0</v>
      </c>
      <c r="L1820" s="34">
        <f t="shared" si="933"/>
        <v>0</v>
      </c>
      <c r="M1820" s="34"/>
      <c r="N1820" s="34"/>
      <c r="O1820" s="34"/>
      <c r="P1820" s="34">
        <f t="shared" si="924"/>
        <v>0</v>
      </c>
      <c r="Q1820" s="34">
        <f t="shared" si="934"/>
        <v>0</v>
      </c>
      <c r="R1820" s="34"/>
      <c r="S1820" s="34"/>
      <c r="T1820" s="34"/>
      <c r="U1820" s="37">
        <f t="shared" si="926"/>
        <v>0</v>
      </c>
      <c r="V1820" s="34">
        <f t="shared" si="935"/>
        <v>0</v>
      </c>
      <c r="W1820" s="57">
        <f t="shared" si="928"/>
        <v>144</v>
      </c>
      <c r="X1820" s="87"/>
      <c r="Y1820" s="61"/>
      <c r="Z1820" s="218">
        <f t="shared" si="931"/>
        <v>12.152777777777779</v>
      </c>
      <c r="AA1820" s="35">
        <f t="shared" si="936"/>
        <v>1750</v>
      </c>
      <c r="AB1820" s="33">
        <v>144</v>
      </c>
      <c r="AD1820" s="242">
        <v>1750</v>
      </c>
    </row>
    <row r="1821" spans="1:30" ht="15" customHeight="1">
      <c r="A1821" s="236" t="s">
        <v>2034</v>
      </c>
      <c r="B1821" s="236" t="s">
        <v>765</v>
      </c>
      <c r="C1821" s="48"/>
      <c r="D1821" s="48"/>
      <c r="E1821" s="238"/>
      <c r="F1821" s="34">
        <f t="shared" si="920"/>
        <v>0</v>
      </c>
      <c r="G1821" s="34">
        <f t="shared" si="932"/>
        <v>0</v>
      </c>
      <c r="H1821" s="34"/>
      <c r="I1821" s="34"/>
      <c r="J1821" s="238">
        <v>200</v>
      </c>
      <c r="K1821" s="34">
        <f t="shared" si="922"/>
        <v>200</v>
      </c>
      <c r="L1821" s="34">
        <f t="shared" si="933"/>
        <v>12500</v>
      </c>
      <c r="M1821" s="34"/>
      <c r="N1821" s="34"/>
      <c r="O1821" s="34"/>
      <c r="P1821" s="34">
        <f t="shared" si="924"/>
        <v>0</v>
      </c>
      <c r="Q1821" s="34">
        <f t="shared" si="934"/>
        <v>0</v>
      </c>
      <c r="R1821" s="34"/>
      <c r="S1821" s="34"/>
      <c r="T1821" s="34"/>
      <c r="U1821" s="37">
        <f t="shared" si="926"/>
        <v>0</v>
      </c>
      <c r="V1821" s="34">
        <f t="shared" si="935"/>
        <v>0</v>
      </c>
      <c r="W1821" s="57">
        <f t="shared" si="928"/>
        <v>200</v>
      </c>
      <c r="X1821" s="87"/>
      <c r="Y1821" s="61"/>
      <c r="Z1821" s="218">
        <f t="shared" si="931"/>
        <v>62.5</v>
      </c>
      <c r="AA1821" s="35">
        <f t="shared" si="936"/>
        <v>12500</v>
      </c>
      <c r="AB1821" s="33">
        <v>200</v>
      </c>
      <c r="AD1821" s="242">
        <v>12500</v>
      </c>
    </row>
    <row r="1822" spans="1:30" ht="15" customHeight="1">
      <c r="A1822" s="236" t="s">
        <v>2035</v>
      </c>
      <c r="B1822" s="236" t="s">
        <v>60</v>
      </c>
      <c r="C1822" s="48"/>
      <c r="D1822" s="48"/>
      <c r="E1822" s="238">
        <v>50</v>
      </c>
      <c r="F1822" s="34">
        <f t="shared" si="920"/>
        <v>50</v>
      </c>
      <c r="G1822" s="34">
        <f t="shared" si="932"/>
        <v>12886.59793814433</v>
      </c>
      <c r="H1822" s="34"/>
      <c r="I1822" s="34"/>
      <c r="J1822" s="238">
        <v>144</v>
      </c>
      <c r="K1822" s="34">
        <f t="shared" si="922"/>
        <v>144</v>
      </c>
      <c r="L1822" s="34">
        <f t="shared" si="933"/>
        <v>37113.402061855675</v>
      </c>
      <c r="M1822" s="34"/>
      <c r="N1822" s="34"/>
      <c r="O1822" s="34"/>
      <c r="P1822" s="34">
        <f t="shared" si="924"/>
        <v>0</v>
      </c>
      <c r="Q1822" s="34">
        <f t="shared" si="934"/>
        <v>0</v>
      </c>
      <c r="R1822" s="34"/>
      <c r="S1822" s="34"/>
      <c r="T1822" s="34"/>
      <c r="U1822" s="37">
        <f t="shared" si="926"/>
        <v>0</v>
      </c>
      <c r="V1822" s="34">
        <f t="shared" si="935"/>
        <v>0</v>
      </c>
      <c r="W1822" s="57">
        <f t="shared" si="928"/>
        <v>194</v>
      </c>
      <c r="X1822" s="87"/>
      <c r="Y1822" s="61"/>
      <c r="Z1822" s="218">
        <f t="shared" si="931"/>
        <v>257.73195876288662</v>
      </c>
      <c r="AA1822" s="35">
        <f t="shared" si="936"/>
        <v>50000.000000000007</v>
      </c>
      <c r="AB1822" s="33">
        <v>194</v>
      </c>
      <c r="AD1822" s="242">
        <v>50000</v>
      </c>
    </row>
    <row r="1823" spans="1:30" ht="15" customHeight="1">
      <c r="A1823" s="237" t="s">
        <v>2036</v>
      </c>
      <c r="B1823" s="236" t="s">
        <v>60</v>
      </c>
      <c r="C1823" s="48"/>
      <c r="D1823" s="48"/>
      <c r="E1823" s="238"/>
      <c r="F1823" s="34">
        <f t="shared" si="920"/>
        <v>0</v>
      </c>
      <c r="G1823" s="34">
        <f t="shared" si="932"/>
        <v>0</v>
      </c>
      <c r="H1823" s="34"/>
      <c r="I1823" s="34"/>
      <c r="J1823" s="238">
        <v>144</v>
      </c>
      <c r="K1823" s="34">
        <f t="shared" si="922"/>
        <v>144</v>
      </c>
      <c r="L1823" s="34">
        <f t="shared" si="933"/>
        <v>18000</v>
      </c>
      <c r="M1823" s="34"/>
      <c r="N1823" s="34"/>
      <c r="O1823" s="34"/>
      <c r="P1823" s="34">
        <f t="shared" si="924"/>
        <v>0</v>
      </c>
      <c r="Q1823" s="34">
        <f t="shared" si="934"/>
        <v>0</v>
      </c>
      <c r="R1823" s="34"/>
      <c r="S1823" s="34"/>
      <c r="T1823" s="34"/>
      <c r="U1823" s="37">
        <f t="shared" si="926"/>
        <v>0</v>
      </c>
      <c r="V1823" s="34">
        <f t="shared" si="935"/>
        <v>0</v>
      </c>
      <c r="W1823" s="57">
        <f t="shared" si="928"/>
        <v>144</v>
      </c>
      <c r="X1823" s="87"/>
      <c r="Y1823" s="61"/>
      <c r="Z1823" s="218">
        <f t="shared" si="931"/>
        <v>125</v>
      </c>
      <c r="AA1823" s="35">
        <f t="shared" si="936"/>
        <v>18000</v>
      </c>
      <c r="AB1823" s="33">
        <v>144</v>
      </c>
      <c r="AD1823" s="242">
        <v>18000</v>
      </c>
    </row>
    <row r="1824" spans="1:30" ht="15" customHeight="1">
      <c r="A1824" s="236" t="s">
        <v>2037</v>
      </c>
      <c r="B1824" s="236" t="s">
        <v>765</v>
      </c>
      <c r="C1824" s="48"/>
      <c r="D1824" s="48"/>
      <c r="E1824" s="238"/>
      <c r="F1824" s="34">
        <f t="shared" si="920"/>
        <v>0</v>
      </c>
      <c r="G1824" s="34">
        <f t="shared" si="932"/>
        <v>0</v>
      </c>
      <c r="H1824" s="34"/>
      <c r="I1824" s="34"/>
      <c r="J1824" s="238">
        <v>100</v>
      </c>
      <c r="K1824" s="34">
        <f t="shared" si="922"/>
        <v>100</v>
      </c>
      <c r="L1824" s="34">
        <f t="shared" si="933"/>
        <v>17280</v>
      </c>
      <c r="M1824" s="34"/>
      <c r="N1824" s="34"/>
      <c r="O1824" s="34"/>
      <c r="P1824" s="34">
        <f t="shared" si="924"/>
        <v>0</v>
      </c>
      <c r="Q1824" s="34">
        <f t="shared" si="934"/>
        <v>0</v>
      </c>
      <c r="R1824" s="34"/>
      <c r="S1824" s="34"/>
      <c r="T1824" s="34"/>
      <c r="U1824" s="37">
        <f t="shared" si="926"/>
        <v>0</v>
      </c>
      <c r="V1824" s="34">
        <f t="shared" si="935"/>
        <v>0</v>
      </c>
      <c r="W1824" s="57">
        <f t="shared" si="928"/>
        <v>100</v>
      </c>
      <c r="X1824" s="87"/>
      <c r="Y1824" s="61"/>
      <c r="Z1824" s="218">
        <f t="shared" si="931"/>
        <v>172.8</v>
      </c>
      <c r="AA1824" s="35">
        <f t="shared" si="936"/>
        <v>17280</v>
      </c>
      <c r="AB1824" s="33">
        <v>100</v>
      </c>
      <c r="AD1824" s="242">
        <v>17280</v>
      </c>
    </row>
    <row r="1825" spans="1:30" ht="15" customHeight="1">
      <c r="A1825" s="236" t="s">
        <v>2038</v>
      </c>
      <c r="B1825" s="236" t="s">
        <v>765</v>
      </c>
      <c r="C1825" s="48"/>
      <c r="D1825" s="48"/>
      <c r="E1825" s="238"/>
      <c r="F1825" s="34">
        <f t="shared" si="920"/>
        <v>0</v>
      </c>
      <c r="G1825" s="34">
        <f t="shared" si="932"/>
        <v>0</v>
      </c>
      <c r="H1825" s="34"/>
      <c r="I1825" s="34"/>
      <c r="J1825" s="238">
        <v>100</v>
      </c>
      <c r="K1825" s="34">
        <f t="shared" si="922"/>
        <v>100</v>
      </c>
      <c r="L1825" s="34">
        <f t="shared" si="933"/>
        <v>50000</v>
      </c>
      <c r="M1825" s="34"/>
      <c r="N1825" s="34"/>
      <c r="O1825" s="34"/>
      <c r="P1825" s="34">
        <f t="shared" si="924"/>
        <v>0</v>
      </c>
      <c r="Q1825" s="34">
        <f t="shared" si="934"/>
        <v>0</v>
      </c>
      <c r="R1825" s="34"/>
      <c r="S1825" s="34"/>
      <c r="T1825" s="34"/>
      <c r="U1825" s="37">
        <f t="shared" si="926"/>
        <v>0</v>
      </c>
      <c r="V1825" s="34">
        <f t="shared" si="935"/>
        <v>0</v>
      </c>
      <c r="W1825" s="57">
        <f t="shared" si="928"/>
        <v>100</v>
      </c>
      <c r="X1825" s="87"/>
      <c r="Y1825" s="61"/>
      <c r="Z1825" s="218">
        <f t="shared" si="931"/>
        <v>500</v>
      </c>
      <c r="AA1825" s="35">
        <f t="shared" si="936"/>
        <v>50000</v>
      </c>
      <c r="AB1825" s="33">
        <v>100</v>
      </c>
      <c r="AD1825" s="242">
        <v>50000</v>
      </c>
    </row>
    <row r="1826" spans="1:30" ht="15" customHeight="1">
      <c r="A1826" s="236" t="s">
        <v>2039</v>
      </c>
      <c r="B1826" s="236" t="s">
        <v>60</v>
      </c>
      <c r="C1826" s="48"/>
      <c r="D1826" s="48"/>
      <c r="E1826" s="238">
        <v>100</v>
      </c>
      <c r="F1826" s="34">
        <f t="shared" si="920"/>
        <v>100</v>
      </c>
      <c r="G1826" s="34">
        <f t="shared" si="932"/>
        <v>20491.803278688523</v>
      </c>
      <c r="H1826" s="34"/>
      <c r="I1826" s="34"/>
      <c r="J1826" s="238">
        <v>144</v>
      </c>
      <c r="K1826" s="34">
        <f t="shared" si="922"/>
        <v>144</v>
      </c>
      <c r="L1826" s="34">
        <f t="shared" si="933"/>
        <v>29508.196721311477</v>
      </c>
      <c r="M1826" s="34"/>
      <c r="N1826" s="34"/>
      <c r="O1826" s="34"/>
      <c r="P1826" s="34">
        <f t="shared" si="924"/>
        <v>0</v>
      </c>
      <c r="Q1826" s="34">
        <f t="shared" si="934"/>
        <v>0</v>
      </c>
      <c r="R1826" s="34"/>
      <c r="S1826" s="34"/>
      <c r="T1826" s="34"/>
      <c r="U1826" s="37">
        <f t="shared" si="926"/>
        <v>0</v>
      </c>
      <c r="V1826" s="34">
        <f t="shared" si="935"/>
        <v>0</v>
      </c>
      <c r="W1826" s="57">
        <f t="shared" si="928"/>
        <v>244</v>
      </c>
      <c r="X1826" s="87"/>
      <c r="Y1826" s="61"/>
      <c r="Z1826" s="218">
        <f t="shared" si="931"/>
        <v>204.91803278688525</v>
      </c>
      <c r="AA1826" s="35">
        <f t="shared" si="936"/>
        <v>50000</v>
      </c>
      <c r="AB1826" s="33">
        <v>244</v>
      </c>
      <c r="AD1826" s="242">
        <v>50000</v>
      </c>
    </row>
    <row r="1827" spans="1:30" ht="15" customHeight="1">
      <c r="A1827" s="236" t="s">
        <v>2040</v>
      </c>
      <c r="B1827" s="236" t="s">
        <v>60</v>
      </c>
      <c r="C1827" s="78"/>
      <c r="D1827" s="78"/>
      <c r="E1827" s="238">
        <v>100</v>
      </c>
      <c r="F1827" s="34">
        <f t="shared" si="920"/>
        <v>100</v>
      </c>
      <c r="G1827" s="34">
        <f t="shared" si="932"/>
        <v>7377.0491803278692</v>
      </c>
      <c r="H1827" s="44"/>
      <c r="I1827" s="44"/>
      <c r="J1827" s="238">
        <v>144</v>
      </c>
      <c r="K1827" s="34">
        <f t="shared" si="922"/>
        <v>144</v>
      </c>
      <c r="L1827" s="34">
        <f t="shared" si="933"/>
        <v>10622.950819672131</v>
      </c>
      <c r="M1827" s="44"/>
      <c r="N1827" s="44"/>
      <c r="O1827" s="44"/>
      <c r="P1827" s="34">
        <f t="shared" si="924"/>
        <v>0</v>
      </c>
      <c r="Q1827" s="34">
        <f t="shared" si="934"/>
        <v>0</v>
      </c>
      <c r="R1827" s="44"/>
      <c r="S1827" s="44"/>
      <c r="T1827" s="44"/>
      <c r="U1827" s="37">
        <f t="shared" si="926"/>
        <v>0</v>
      </c>
      <c r="V1827" s="34">
        <f t="shared" si="935"/>
        <v>0</v>
      </c>
      <c r="W1827" s="57">
        <f t="shared" si="928"/>
        <v>244</v>
      </c>
      <c r="X1827" s="88"/>
      <c r="Y1827" s="64"/>
      <c r="Z1827" s="218">
        <f t="shared" si="931"/>
        <v>73.770491803278688</v>
      </c>
      <c r="AA1827" s="35">
        <f t="shared" si="936"/>
        <v>18000</v>
      </c>
      <c r="AB1827" s="33">
        <v>244</v>
      </c>
      <c r="AD1827" s="242">
        <v>18000</v>
      </c>
    </row>
    <row r="1828" spans="1:30" ht="15" customHeight="1">
      <c r="A1828" s="236" t="s">
        <v>2041</v>
      </c>
      <c r="B1828" s="236" t="s">
        <v>765</v>
      </c>
      <c r="C1828" s="78"/>
      <c r="D1828" s="78"/>
      <c r="E1828" s="238"/>
      <c r="F1828" s="34">
        <f t="shared" si="920"/>
        <v>0</v>
      </c>
      <c r="G1828" s="34">
        <f t="shared" si="932"/>
        <v>0</v>
      </c>
      <c r="H1828" s="44"/>
      <c r="I1828" s="44"/>
      <c r="J1828" s="238"/>
      <c r="K1828" s="34">
        <f t="shared" si="922"/>
        <v>0</v>
      </c>
      <c r="L1828" s="34">
        <f t="shared" si="933"/>
        <v>0</v>
      </c>
      <c r="M1828" s="44"/>
      <c r="N1828" s="44"/>
      <c r="O1828" s="44"/>
      <c r="P1828" s="34">
        <f t="shared" si="924"/>
        <v>0</v>
      </c>
      <c r="Q1828" s="34">
        <f t="shared" si="934"/>
        <v>0</v>
      </c>
      <c r="R1828" s="44"/>
      <c r="S1828" s="44"/>
      <c r="T1828" s="44"/>
      <c r="U1828" s="37">
        <f t="shared" si="926"/>
        <v>0</v>
      </c>
      <c r="V1828" s="34">
        <f t="shared" si="935"/>
        <v>0</v>
      </c>
      <c r="W1828" s="57">
        <f t="shared" si="928"/>
        <v>0</v>
      </c>
      <c r="X1828" s="88"/>
      <c r="Y1828" s="64"/>
      <c r="Z1828" s="218"/>
      <c r="AA1828" s="35">
        <f t="shared" si="936"/>
        <v>0</v>
      </c>
      <c r="AD1828" s="242">
        <v>17280</v>
      </c>
    </row>
    <row r="1829" spans="1:30" ht="15" customHeight="1">
      <c r="A1829" s="236" t="s">
        <v>2042</v>
      </c>
      <c r="B1829" s="236" t="s">
        <v>765</v>
      </c>
      <c r="C1829" s="48"/>
      <c r="D1829" s="48"/>
      <c r="E1829" s="238"/>
      <c r="F1829" s="34">
        <f t="shared" si="920"/>
        <v>0</v>
      </c>
      <c r="G1829" s="34">
        <f t="shared" si="932"/>
        <v>0</v>
      </c>
      <c r="H1829" s="34"/>
      <c r="I1829" s="34"/>
      <c r="J1829" s="238">
        <v>100</v>
      </c>
      <c r="K1829" s="34">
        <f t="shared" si="922"/>
        <v>100</v>
      </c>
      <c r="L1829" s="34">
        <f t="shared" si="933"/>
        <v>37500</v>
      </c>
      <c r="M1829" s="34"/>
      <c r="N1829" s="34"/>
      <c r="O1829" s="34"/>
      <c r="P1829" s="34">
        <f t="shared" si="924"/>
        <v>0</v>
      </c>
      <c r="Q1829" s="34">
        <f t="shared" si="934"/>
        <v>0</v>
      </c>
      <c r="R1829" s="34"/>
      <c r="S1829" s="34"/>
      <c r="T1829" s="34"/>
      <c r="U1829" s="37">
        <f t="shared" si="926"/>
        <v>0</v>
      </c>
      <c r="V1829" s="34">
        <f t="shared" si="935"/>
        <v>0</v>
      </c>
      <c r="W1829" s="57">
        <f t="shared" si="928"/>
        <v>100</v>
      </c>
      <c r="X1829" s="87"/>
      <c r="Y1829" s="61"/>
      <c r="Z1829" s="218">
        <f t="shared" si="931"/>
        <v>375</v>
      </c>
      <c r="AA1829" s="35">
        <f t="shared" si="936"/>
        <v>37500</v>
      </c>
      <c r="AB1829" s="33">
        <v>100</v>
      </c>
      <c r="AD1829" s="242">
        <v>37500</v>
      </c>
    </row>
    <row r="1830" spans="1:30" ht="15" customHeight="1">
      <c r="A1830" s="236" t="s">
        <v>2043</v>
      </c>
      <c r="B1830" s="236" t="s">
        <v>765</v>
      </c>
      <c r="C1830" s="48"/>
      <c r="D1830" s="48"/>
      <c r="E1830" s="238">
        <v>150</v>
      </c>
      <c r="F1830" s="34">
        <f t="shared" si="920"/>
        <v>150</v>
      </c>
      <c r="G1830" s="34">
        <f t="shared" si="932"/>
        <v>15000</v>
      </c>
      <c r="H1830" s="34"/>
      <c r="I1830" s="34"/>
      <c r="J1830" s="238">
        <v>100</v>
      </c>
      <c r="K1830" s="34">
        <f t="shared" si="922"/>
        <v>100</v>
      </c>
      <c r="L1830" s="34">
        <f t="shared" si="933"/>
        <v>10000</v>
      </c>
      <c r="M1830" s="34"/>
      <c r="N1830" s="34"/>
      <c r="O1830" s="34"/>
      <c r="P1830" s="34">
        <f t="shared" si="924"/>
        <v>0</v>
      </c>
      <c r="Q1830" s="34">
        <f t="shared" si="934"/>
        <v>0</v>
      </c>
      <c r="R1830" s="34"/>
      <c r="S1830" s="34"/>
      <c r="T1830" s="34"/>
      <c r="U1830" s="37">
        <f t="shared" si="926"/>
        <v>0</v>
      </c>
      <c r="V1830" s="34">
        <f t="shared" si="935"/>
        <v>0</v>
      </c>
      <c r="W1830" s="57">
        <f t="shared" si="928"/>
        <v>250</v>
      </c>
      <c r="X1830" s="87"/>
      <c r="Y1830" s="61"/>
      <c r="Z1830" s="218">
        <f t="shared" si="931"/>
        <v>100</v>
      </c>
      <c r="AA1830" s="35">
        <f t="shared" si="936"/>
        <v>25000</v>
      </c>
      <c r="AB1830" s="33">
        <v>250</v>
      </c>
      <c r="AD1830" s="242">
        <v>25000</v>
      </c>
    </row>
    <row r="1831" spans="1:30" ht="15" customHeight="1">
      <c r="A1831" s="236" t="s">
        <v>2044</v>
      </c>
      <c r="B1831" s="236" t="s">
        <v>765</v>
      </c>
      <c r="C1831" s="78"/>
      <c r="D1831" s="78"/>
      <c r="E1831" s="238"/>
      <c r="F1831" s="34">
        <f t="shared" si="920"/>
        <v>0</v>
      </c>
      <c r="G1831" s="34">
        <f t="shared" si="932"/>
        <v>0</v>
      </c>
      <c r="H1831" s="44"/>
      <c r="I1831" s="44"/>
      <c r="J1831" s="238">
        <v>50</v>
      </c>
      <c r="K1831" s="34">
        <f t="shared" si="922"/>
        <v>50</v>
      </c>
      <c r="L1831" s="34">
        <f t="shared" si="933"/>
        <v>25000</v>
      </c>
      <c r="M1831" s="44"/>
      <c r="N1831" s="44"/>
      <c r="O1831" s="44"/>
      <c r="P1831" s="34">
        <f t="shared" si="924"/>
        <v>0</v>
      </c>
      <c r="Q1831" s="34">
        <f t="shared" si="934"/>
        <v>0</v>
      </c>
      <c r="R1831" s="44"/>
      <c r="S1831" s="44"/>
      <c r="T1831" s="44"/>
      <c r="U1831" s="37">
        <f t="shared" si="926"/>
        <v>0</v>
      </c>
      <c r="V1831" s="34">
        <f t="shared" si="935"/>
        <v>0</v>
      </c>
      <c r="W1831" s="57">
        <f t="shared" si="928"/>
        <v>50</v>
      </c>
      <c r="X1831" s="88"/>
      <c r="Y1831" s="64"/>
      <c r="Z1831" s="218">
        <f t="shared" si="931"/>
        <v>500</v>
      </c>
      <c r="AA1831" s="35">
        <f t="shared" si="936"/>
        <v>25000</v>
      </c>
      <c r="AB1831" s="33">
        <v>50</v>
      </c>
      <c r="AD1831" s="242">
        <v>25000</v>
      </c>
    </row>
    <row r="1832" spans="1:30" ht="15" customHeight="1">
      <c r="A1832" s="236" t="s">
        <v>2045</v>
      </c>
      <c r="B1832" s="236" t="s">
        <v>765</v>
      </c>
      <c r="C1832" s="48"/>
      <c r="D1832" s="48"/>
      <c r="E1832" s="238"/>
      <c r="F1832" s="34">
        <f t="shared" si="905"/>
        <v>0</v>
      </c>
      <c r="G1832" s="34">
        <f t="shared" si="891"/>
        <v>0</v>
      </c>
      <c r="H1832" s="34"/>
      <c r="I1832" s="34"/>
      <c r="J1832" s="238">
        <v>50</v>
      </c>
      <c r="K1832" s="34">
        <f t="shared" si="906"/>
        <v>50</v>
      </c>
      <c r="L1832" s="34">
        <f t="shared" si="893"/>
        <v>11000</v>
      </c>
      <c r="M1832" s="34"/>
      <c r="N1832" s="34"/>
      <c r="O1832" s="34"/>
      <c r="P1832" s="34">
        <f t="shared" si="907"/>
        <v>0</v>
      </c>
      <c r="Q1832" s="34">
        <f t="shared" si="895"/>
        <v>0</v>
      </c>
      <c r="R1832" s="34"/>
      <c r="S1832" s="34"/>
      <c r="T1832" s="34"/>
      <c r="U1832" s="37">
        <f t="shared" si="908"/>
        <v>0</v>
      </c>
      <c r="V1832" s="34">
        <f t="shared" si="897"/>
        <v>0</v>
      </c>
      <c r="W1832" s="57">
        <f t="shared" si="909"/>
        <v>50</v>
      </c>
      <c r="X1832" s="87"/>
      <c r="Y1832" s="61"/>
      <c r="Z1832" s="218">
        <f t="shared" si="931"/>
        <v>220</v>
      </c>
      <c r="AA1832" s="35">
        <f t="shared" si="899"/>
        <v>11000</v>
      </c>
      <c r="AB1832" s="33">
        <v>50</v>
      </c>
      <c r="AD1832" s="242">
        <v>11000</v>
      </c>
    </row>
    <row r="1833" spans="1:30" ht="15" customHeight="1">
      <c r="A1833" s="236" t="s">
        <v>2046</v>
      </c>
      <c r="B1833" s="236" t="s">
        <v>60</v>
      </c>
      <c r="C1833" s="48"/>
      <c r="D1833" s="48"/>
      <c r="E1833" s="238"/>
      <c r="F1833" s="34">
        <f t="shared" si="905"/>
        <v>0</v>
      </c>
      <c r="G1833" s="34">
        <f t="shared" si="891"/>
        <v>0</v>
      </c>
      <c r="H1833" s="34"/>
      <c r="I1833" s="34"/>
      <c r="J1833" s="238">
        <v>144</v>
      </c>
      <c r="K1833" s="34">
        <f t="shared" si="906"/>
        <v>144</v>
      </c>
      <c r="L1833" s="34">
        <f t="shared" si="893"/>
        <v>9900</v>
      </c>
      <c r="M1833" s="34"/>
      <c r="N1833" s="34"/>
      <c r="O1833" s="34"/>
      <c r="P1833" s="34">
        <f t="shared" si="907"/>
        <v>0</v>
      </c>
      <c r="Q1833" s="34">
        <f t="shared" si="895"/>
        <v>0</v>
      </c>
      <c r="R1833" s="34"/>
      <c r="S1833" s="34"/>
      <c r="T1833" s="34"/>
      <c r="U1833" s="37">
        <f t="shared" si="908"/>
        <v>0</v>
      </c>
      <c r="V1833" s="34">
        <f t="shared" si="897"/>
        <v>0</v>
      </c>
      <c r="W1833" s="57">
        <f t="shared" si="909"/>
        <v>144</v>
      </c>
      <c r="X1833" s="87"/>
      <c r="Y1833" s="61"/>
      <c r="Z1833" s="218">
        <f t="shared" si="931"/>
        <v>68.75</v>
      </c>
      <c r="AA1833" s="35">
        <f t="shared" si="899"/>
        <v>9900</v>
      </c>
      <c r="AB1833" s="33">
        <v>144</v>
      </c>
      <c r="AD1833" s="242">
        <v>9900</v>
      </c>
    </row>
    <row r="1834" spans="1:30" ht="15" customHeight="1">
      <c r="A1834" s="236" t="s">
        <v>2047</v>
      </c>
      <c r="B1834" s="236" t="s">
        <v>60</v>
      </c>
      <c r="C1834" s="78"/>
      <c r="D1834" s="78"/>
      <c r="E1834" s="238"/>
      <c r="F1834" s="34">
        <f t="shared" si="905"/>
        <v>0</v>
      </c>
      <c r="G1834" s="34">
        <f t="shared" si="891"/>
        <v>0</v>
      </c>
      <c r="H1834" s="44"/>
      <c r="I1834" s="44"/>
      <c r="J1834" s="238">
        <v>144</v>
      </c>
      <c r="K1834" s="34">
        <f t="shared" si="906"/>
        <v>144</v>
      </c>
      <c r="L1834" s="34">
        <f t="shared" si="893"/>
        <v>3600</v>
      </c>
      <c r="M1834" s="44"/>
      <c r="N1834" s="44"/>
      <c r="O1834" s="44"/>
      <c r="P1834" s="34">
        <f t="shared" si="907"/>
        <v>0</v>
      </c>
      <c r="Q1834" s="34">
        <f t="shared" si="895"/>
        <v>0</v>
      </c>
      <c r="R1834" s="44"/>
      <c r="S1834" s="44"/>
      <c r="T1834" s="44"/>
      <c r="U1834" s="37">
        <f t="shared" si="908"/>
        <v>0</v>
      </c>
      <c r="V1834" s="34">
        <f t="shared" si="897"/>
        <v>0</v>
      </c>
      <c r="W1834" s="57">
        <f t="shared" si="909"/>
        <v>144</v>
      </c>
      <c r="X1834" s="88"/>
      <c r="Y1834" s="64"/>
      <c r="Z1834" s="218">
        <f t="shared" si="931"/>
        <v>25</v>
      </c>
      <c r="AA1834" s="35">
        <f t="shared" si="899"/>
        <v>3600</v>
      </c>
      <c r="AB1834" s="33">
        <v>144</v>
      </c>
      <c r="AD1834" s="242">
        <v>3600</v>
      </c>
    </row>
    <row r="1835" spans="1:30" ht="15" customHeight="1">
      <c r="A1835" s="236" t="s">
        <v>2048</v>
      </c>
      <c r="B1835" s="236" t="s">
        <v>2001</v>
      </c>
      <c r="C1835" s="78"/>
      <c r="D1835" s="78"/>
      <c r="E1835" s="238"/>
      <c r="F1835" s="34">
        <f t="shared" si="905"/>
        <v>0</v>
      </c>
      <c r="G1835" s="34">
        <f t="shared" si="891"/>
        <v>0</v>
      </c>
      <c r="H1835" s="44"/>
      <c r="I1835" s="44"/>
      <c r="J1835" s="44"/>
      <c r="K1835" s="34">
        <f t="shared" si="906"/>
        <v>0</v>
      </c>
      <c r="L1835" s="34">
        <f t="shared" si="893"/>
        <v>0</v>
      </c>
      <c r="M1835" s="44"/>
      <c r="N1835" s="44"/>
      <c r="O1835" s="44"/>
      <c r="P1835" s="34">
        <f t="shared" si="907"/>
        <v>0</v>
      </c>
      <c r="Q1835" s="34">
        <f t="shared" si="895"/>
        <v>0</v>
      </c>
      <c r="R1835" s="44"/>
      <c r="S1835" s="44"/>
      <c r="T1835" s="44"/>
      <c r="U1835" s="37">
        <f t="shared" si="908"/>
        <v>0</v>
      </c>
      <c r="V1835" s="34">
        <f t="shared" si="897"/>
        <v>0</v>
      </c>
      <c r="W1835" s="57">
        <f t="shared" si="909"/>
        <v>0</v>
      </c>
      <c r="X1835" s="88"/>
      <c r="Y1835" s="64"/>
      <c r="Z1835" s="218"/>
      <c r="AA1835" s="35">
        <f t="shared" si="899"/>
        <v>0</v>
      </c>
      <c r="AD1835" s="242">
        <v>4032</v>
      </c>
    </row>
    <row r="1836" spans="1:30" ht="15" customHeight="1">
      <c r="A1836" s="236" t="s">
        <v>2049</v>
      </c>
      <c r="B1836" s="236" t="s">
        <v>2001</v>
      </c>
      <c r="C1836" s="78"/>
      <c r="D1836" s="78"/>
      <c r="E1836" s="238"/>
      <c r="F1836" s="34">
        <f t="shared" si="905"/>
        <v>0</v>
      </c>
      <c r="G1836" s="34">
        <f t="shared" si="891"/>
        <v>0</v>
      </c>
      <c r="H1836" s="44"/>
      <c r="I1836" s="44"/>
      <c r="J1836" s="44"/>
      <c r="K1836" s="34">
        <f t="shared" si="906"/>
        <v>0</v>
      </c>
      <c r="L1836" s="34">
        <f t="shared" si="893"/>
        <v>0</v>
      </c>
      <c r="M1836" s="44"/>
      <c r="N1836" s="44"/>
      <c r="O1836" s="44"/>
      <c r="P1836" s="34">
        <f t="shared" si="907"/>
        <v>0</v>
      </c>
      <c r="Q1836" s="34">
        <f t="shared" si="895"/>
        <v>0</v>
      </c>
      <c r="R1836" s="44"/>
      <c r="S1836" s="44"/>
      <c r="T1836" s="44"/>
      <c r="U1836" s="37">
        <f t="shared" si="908"/>
        <v>0</v>
      </c>
      <c r="V1836" s="34">
        <f t="shared" si="897"/>
        <v>0</v>
      </c>
      <c r="W1836" s="57">
        <f t="shared" si="909"/>
        <v>0</v>
      </c>
      <c r="X1836" s="88"/>
      <c r="Y1836" s="64"/>
      <c r="Z1836" s="218"/>
      <c r="AA1836" s="35">
        <f t="shared" si="899"/>
        <v>0</v>
      </c>
      <c r="AD1836" s="242">
        <v>7500</v>
      </c>
    </row>
    <row r="1837" spans="1:30" ht="15" customHeight="1">
      <c r="A1837" s="236" t="s">
        <v>2050</v>
      </c>
      <c r="B1837" s="236" t="s">
        <v>2001</v>
      </c>
      <c r="C1837" s="48"/>
      <c r="D1837" s="48"/>
      <c r="E1837" s="238">
        <v>50</v>
      </c>
      <c r="F1837" s="34">
        <f t="shared" si="905"/>
        <v>50</v>
      </c>
      <c r="G1837" s="34">
        <f t="shared" si="891"/>
        <v>7500</v>
      </c>
      <c r="H1837" s="34"/>
      <c r="I1837" s="34"/>
      <c r="J1837" s="34"/>
      <c r="K1837" s="34">
        <f t="shared" si="906"/>
        <v>0</v>
      </c>
      <c r="L1837" s="34">
        <f t="shared" si="893"/>
        <v>0</v>
      </c>
      <c r="M1837" s="34"/>
      <c r="N1837" s="34"/>
      <c r="O1837" s="34"/>
      <c r="P1837" s="34">
        <f t="shared" si="907"/>
        <v>0</v>
      </c>
      <c r="Q1837" s="34">
        <f t="shared" si="895"/>
        <v>0</v>
      </c>
      <c r="R1837" s="34"/>
      <c r="S1837" s="34"/>
      <c r="T1837" s="34"/>
      <c r="U1837" s="37">
        <f t="shared" si="908"/>
        <v>0</v>
      </c>
      <c r="V1837" s="34">
        <f t="shared" si="897"/>
        <v>0</v>
      </c>
      <c r="W1837" s="57">
        <f t="shared" si="909"/>
        <v>50</v>
      </c>
      <c r="X1837" s="87"/>
      <c r="Y1837" s="61"/>
      <c r="Z1837" s="218">
        <f t="shared" si="931"/>
        <v>150</v>
      </c>
      <c r="AA1837" s="35">
        <f t="shared" si="899"/>
        <v>7500</v>
      </c>
      <c r="AB1837" s="33">
        <v>50</v>
      </c>
      <c r="AD1837" s="242">
        <v>7500</v>
      </c>
    </row>
    <row r="1838" spans="1:30" ht="15" customHeight="1">
      <c r="A1838" s="236" t="s">
        <v>2051</v>
      </c>
      <c r="B1838" s="236" t="s">
        <v>2001</v>
      </c>
      <c r="C1838" s="48"/>
      <c r="D1838" s="48"/>
      <c r="E1838" s="238">
        <v>50</v>
      </c>
      <c r="F1838" s="34">
        <f t="shared" si="905"/>
        <v>50</v>
      </c>
      <c r="G1838" s="34">
        <f t="shared" si="891"/>
        <v>7500</v>
      </c>
      <c r="H1838" s="34"/>
      <c r="I1838" s="34"/>
      <c r="J1838" s="34"/>
      <c r="K1838" s="34">
        <f t="shared" si="906"/>
        <v>0</v>
      </c>
      <c r="L1838" s="34">
        <f t="shared" si="893"/>
        <v>0</v>
      </c>
      <c r="M1838" s="34"/>
      <c r="N1838" s="34"/>
      <c r="O1838" s="34"/>
      <c r="P1838" s="34">
        <f t="shared" si="907"/>
        <v>0</v>
      </c>
      <c r="Q1838" s="34">
        <f t="shared" si="895"/>
        <v>0</v>
      </c>
      <c r="R1838" s="34"/>
      <c r="S1838" s="34"/>
      <c r="T1838" s="34"/>
      <c r="U1838" s="37">
        <f t="shared" si="908"/>
        <v>0</v>
      </c>
      <c r="V1838" s="34">
        <f t="shared" si="897"/>
        <v>0</v>
      </c>
      <c r="W1838" s="57">
        <f t="shared" si="909"/>
        <v>50</v>
      </c>
      <c r="X1838" s="87"/>
      <c r="Y1838" s="61"/>
      <c r="Z1838" s="218">
        <f t="shared" si="931"/>
        <v>150</v>
      </c>
      <c r="AA1838" s="35">
        <f t="shared" si="899"/>
        <v>7500</v>
      </c>
      <c r="AB1838" s="33">
        <v>50</v>
      </c>
      <c r="AD1838" s="242">
        <v>7500</v>
      </c>
    </row>
    <row r="1839" spans="1:30" ht="15" customHeight="1">
      <c r="A1839" s="236" t="s">
        <v>2052</v>
      </c>
      <c r="B1839" s="236" t="s">
        <v>2001</v>
      </c>
      <c r="C1839" s="48"/>
      <c r="D1839" s="48"/>
      <c r="E1839" s="238">
        <v>50</v>
      </c>
      <c r="F1839" s="34">
        <f t="shared" si="905"/>
        <v>50</v>
      </c>
      <c r="G1839" s="34">
        <f t="shared" si="891"/>
        <v>7500</v>
      </c>
      <c r="H1839" s="34"/>
      <c r="I1839" s="34"/>
      <c r="J1839" s="34"/>
      <c r="K1839" s="34">
        <f t="shared" si="906"/>
        <v>0</v>
      </c>
      <c r="L1839" s="34">
        <f t="shared" si="893"/>
        <v>0</v>
      </c>
      <c r="M1839" s="34"/>
      <c r="N1839" s="34"/>
      <c r="O1839" s="34"/>
      <c r="P1839" s="34">
        <f t="shared" si="907"/>
        <v>0</v>
      </c>
      <c r="Q1839" s="34">
        <f t="shared" si="895"/>
        <v>0</v>
      </c>
      <c r="R1839" s="34"/>
      <c r="S1839" s="34"/>
      <c r="T1839" s="34"/>
      <c r="U1839" s="37">
        <f t="shared" si="908"/>
        <v>0</v>
      </c>
      <c r="V1839" s="34">
        <f t="shared" si="897"/>
        <v>0</v>
      </c>
      <c r="W1839" s="57">
        <f t="shared" si="909"/>
        <v>50</v>
      </c>
      <c r="X1839" s="87"/>
      <c r="Y1839" s="61"/>
      <c r="Z1839" s="218">
        <f t="shared" si="931"/>
        <v>150</v>
      </c>
      <c r="AA1839" s="35">
        <f t="shared" si="899"/>
        <v>7500</v>
      </c>
      <c r="AB1839" s="33">
        <v>50</v>
      </c>
      <c r="AD1839" s="242">
        <v>7500</v>
      </c>
    </row>
    <row r="1840" spans="1:30" ht="15" customHeight="1">
      <c r="A1840" s="236" t="s">
        <v>2053</v>
      </c>
      <c r="B1840" s="236" t="s">
        <v>2001</v>
      </c>
      <c r="C1840" s="48"/>
      <c r="D1840" s="48"/>
      <c r="E1840" s="238">
        <v>50</v>
      </c>
      <c r="F1840" s="34">
        <f t="shared" si="905"/>
        <v>50</v>
      </c>
      <c r="G1840" s="34">
        <f t="shared" si="891"/>
        <v>7500</v>
      </c>
      <c r="H1840" s="34"/>
      <c r="I1840" s="34"/>
      <c r="J1840" s="34"/>
      <c r="K1840" s="34">
        <f t="shared" si="906"/>
        <v>0</v>
      </c>
      <c r="L1840" s="34">
        <f t="shared" si="893"/>
        <v>0</v>
      </c>
      <c r="M1840" s="34"/>
      <c r="N1840" s="34"/>
      <c r="O1840" s="34"/>
      <c r="P1840" s="34">
        <f t="shared" si="907"/>
        <v>0</v>
      </c>
      <c r="Q1840" s="34">
        <f t="shared" si="895"/>
        <v>0</v>
      </c>
      <c r="R1840" s="34"/>
      <c r="S1840" s="34"/>
      <c r="T1840" s="34"/>
      <c r="U1840" s="37">
        <f t="shared" si="908"/>
        <v>0</v>
      </c>
      <c r="V1840" s="34">
        <f t="shared" si="897"/>
        <v>0</v>
      </c>
      <c r="W1840" s="57">
        <f t="shared" si="909"/>
        <v>50</v>
      </c>
      <c r="X1840" s="87"/>
      <c r="Y1840" s="61"/>
      <c r="Z1840" s="218">
        <f t="shared" si="931"/>
        <v>150</v>
      </c>
      <c r="AA1840" s="35">
        <f t="shared" si="899"/>
        <v>7500</v>
      </c>
      <c r="AB1840" s="33">
        <v>50</v>
      </c>
      <c r="AD1840" s="242">
        <v>7500</v>
      </c>
    </row>
    <row r="1841" spans="1:30" ht="15" customHeight="1">
      <c r="A1841" s="236" t="s">
        <v>2054</v>
      </c>
      <c r="B1841" s="236" t="s">
        <v>2001</v>
      </c>
      <c r="C1841" s="48"/>
      <c r="D1841" s="48"/>
      <c r="E1841" s="238">
        <v>50</v>
      </c>
      <c r="F1841" s="34">
        <f t="shared" si="905"/>
        <v>50</v>
      </c>
      <c r="G1841" s="34">
        <f t="shared" si="891"/>
        <v>7500</v>
      </c>
      <c r="H1841" s="34"/>
      <c r="I1841" s="34"/>
      <c r="J1841" s="34"/>
      <c r="K1841" s="34">
        <f t="shared" si="906"/>
        <v>0</v>
      </c>
      <c r="L1841" s="34">
        <f t="shared" si="893"/>
        <v>0</v>
      </c>
      <c r="M1841" s="34"/>
      <c r="N1841" s="34"/>
      <c r="O1841" s="34"/>
      <c r="P1841" s="34">
        <f t="shared" si="907"/>
        <v>0</v>
      </c>
      <c r="Q1841" s="34">
        <f t="shared" si="895"/>
        <v>0</v>
      </c>
      <c r="R1841" s="34"/>
      <c r="S1841" s="34"/>
      <c r="T1841" s="34"/>
      <c r="U1841" s="37">
        <f t="shared" si="908"/>
        <v>0</v>
      </c>
      <c r="V1841" s="34">
        <f t="shared" si="897"/>
        <v>0</v>
      </c>
      <c r="W1841" s="57">
        <f t="shared" si="909"/>
        <v>50</v>
      </c>
      <c r="X1841" s="87"/>
      <c r="Y1841" s="61"/>
      <c r="Z1841" s="218">
        <f t="shared" si="931"/>
        <v>150</v>
      </c>
      <c r="AA1841" s="35">
        <f t="shared" si="899"/>
        <v>7500</v>
      </c>
      <c r="AB1841" s="33">
        <v>50</v>
      </c>
      <c r="AD1841" s="242">
        <v>7500</v>
      </c>
    </row>
    <row r="1842" spans="1:30" ht="15" customHeight="1">
      <c r="A1842" s="236" t="s">
        <v>2055</v>
      </c>
      <c r="B1842" s="236" t="s">
        <v>2001</v>
      </c>
      <c r="C1842" s="78"/>
      <c r="D1842" s="78"/>
      <c r="E1842" s="238">
        <v>50</v>
      </c>
      <c r="F1842" s="34">
        <f t="shared" si="905"/>
        <v>50</v>
      </c>
      <c r="G1842" s="34">
        <f t="shared" si="891"/>
        <v>7500</v>
      </c>
      <c r="H1842" s="44"/>
      <c r="I1842" s="44"/>
      <c r="J1842" s="44"/>
      <c r="K1842" s="34">
        <f t="shared" si="906"/>
        <v>0</v>
      </c>
      <c r="L1842" s="34">
        <f t="shared" si="893"/>
        <v>0</v>
      </c>
      <c r="M1842" s="44"/>
      <c r="N1842" s="44"/>
      <c r="O1842" s="44"/>
      <c r="P1842" s="34">
        <f t="shared" si="907"/>
        <v>0</v>
      </c>
      <c r="Q1842" s="34">
        <f t="shared" si="895"/>
        <v>0</v>
      </c>
      <c r="R1842" s="44"/>
      <c r="S1842" s="44"/>
      <c r="T1842" s="44"/>
      <c r="U1842" s="37">
        <f t="shared" si="908"/>
        <v>0</v>
      </c>
      <c r="V1842" s="34">
        <f t="shared" si="897"/>
        <v>0</v>
      </c>
      <c r="W1842" s="57">
        <f t="shared" si="909"/>
        <v>50</v>
      </c>
      <c r="X1842" s="88"/>
      <c r="Y1842" s="64"/>
      <c r="Z1842" s="218">
        <f t="shared" si="931"/>
        <v>150</v>
      </c>
      <c r="AA1842" s="35">
        <f t="shared" si="899"/>
        <v>7500</v>
      </c>
      <c r="AB1842" s="33">
        <v>50</v>
      </c>
      <c r="AD1842" s="242">
        <v>7500</v>
      </c>
    </row>
    <row r="1843" spans="1:30" ht="15" customHeight="1">
      <c r="A1843" s="236" t="s">
        <v>2056</v>
      </c>
      <c r="B1843" s="236" t="s">
        <v>2001</v>
      </c>
      <c r="C1843" s="48"/>
      <c r="D1843" s="48"/>
      <c r="E1843" s="238">
        <v>50</v>
      </c>
      <c r="F1843" s="34">
        <f>SUM(C1843:E1843)</f>
        <v>50</v>
      </c>
      <c r="G1843" s="34">
        <f t="shared" si="891"/>
        <v>7500</v>
      </c>
      <c r="H1843" s="34"/>
      <c r="I1843" s="34"/>
      <c r="J1843" s="34"/>
      <c r="K1843" s="34">
        <f t="shared" si="906"/>
        <v>0</v>
      </c>
      <c r="L1843" s="34">
        <f t="shared" si="893"/>
        <v>0</v>
      </c>
      <c r="M1843" s="34"/>
      <c r="N1843" s="34"/>
      <c r="O1843" s="34"/>
      <c r="P1843" s="34">
        <f t="shared" si="907"/>
        <v>0</v>
      </c>
      <c r="Q1843" s="34">
        <f t="shared" si="895"/>
        <v>0</v>
      </c>
      <c r="R1843" s="34"/>
      <c r="S1843" s="34"/>
      <c r="T1843" s="34"/>
      <c r="U1843" s="37">
        <f t="shared" si="908"/>
        <v>0</v>
      </c>
      <c r="V1843" s="34">
        <f t="shared" si="897"/>
        <v>0</v>
      </c>
      <c r="W1843" s="57">
        <f t="shared" si="909"/>
        <v>50</v>
      </c>
      <c r="X1843" s="87"/>
      <c r="Y1843" s="61"/>
      <c r="Z1843" s="218">
        <f t="shared" si="931"/>
        <v>150</v>
      </c>
      <c r="AA1843" s="35">
        <f t="shared" si="899"/>
        <v>7500</v>
      </c>
      <c r="AB1843" s="33">
        <v>50</v>
      </c>
      <c r="AD1843" s="242">
        <v>7500</v>
      </c>
    </row>
    <row r="1844" spans="1:30" ht="15" customHeight="1">
      <c r="A1844" s="236" t="s">
        <v>2057</v>
      </c>
      <c r="B1844" s="236" t="s">
        <v>2001</v>
      </c>
      <c r="C1844" s="48"/>
      <c r="D1844" s="48"/>
      <c r="E1844" s="238">
        <v>50</v>
      </c>
      <c r="F1844" s="34">
        <f t="shared" si="905"/>
        <v>50</v>
      </c>
      <c r="G1844" s="34">
        <f t="shared" si="891"/>
        <v>7500</v>
      </c>
      <c r="H1844" s="34"/>
      <c r="I1844" s="34"/>
      <c r="J1844" s="34"/>
      <c r="K1844" s="34">
        <f t="shared" si="906"/>
        <v>0</v>
      </c>
      <c r="L1844" s="34">
        <f t="shared" si="893"/>
        <v>0</v>
      </c>
      <c r="M1844" s="34"/>
      <c r="N1844" s="34"/>
      <c r="O1844" s="34"/>
      <c r="P1844" s="34">
        <f t="shared" si="907"/>
        <v>0</v>
      </c>
      <c r="Q1844" s="34">
        <f t="shared" si="895"/>
        <v>0</v>
      </c>
      <c r="R1844" s="34"/>
      <c r="S1844" s="34"/>
      <c r="T1844" s="34"/>
      <c r="U1844" s="37">
        <f t="shared" si="908"/>
        <v>0</v>
      </c>
      <c r="V1844" s="34">
        <f t="shared" si="897"/>
        <v>0</v>
      </c>
      <c r="W1844" s="57">
        <f t="shared" si="909"/>
        <v>50</v>
      </c>
      <c r="X1844" s="87"/>
      <c r="Y1844" s="61"/>
      <c r="Z1844" s="218">
        <f t="shared" ref="Z1844:Z1845" si="937">AD1844/AB1844</f>
        <v>150</v>
      </c>
      <c r="AA1844" s="35">
        <f t="shared" si="899"/>
        <v>7500</v>
      </c>
      <c r="AB1844" s="33">
        <v>50</v>
      </c>
      <c r="AD1844" s="242">
        <v>7500</v>
      </c>
    </row>
    <row r="1845" spans="1:30" ht="15" customHeight="1">
      <c r="A1845" s="236" t="s">
        <v>2058</v>
      </c>
      <c r="B1845" s="236" t="s">
        <v>2001</v>
      </c>
      <c r="C1845" s="48"/>
      <c r="D1845" s="48"/>
      <c r="E1845" s="238">
        <v>50</v>
      </c>
      <c r="F1845" s="34">
        <f t="shared" si="905"/>
        <v>50</v>
      </c>
      <c r="G1845" s="34">
        <f t="shared" si="891"/>
        <v>7500</v>
      </c>
      <c r="H1845" s="34"/>
      <c r="I1845" s="34"/>
      <c r="J1845" s="34"/>
      <c r="K1845" s="34">
        <f t="shared" si="906"/>
        <v>0</v>
      </c>
      <c r="L1845" s="34">
        <f t="shared" si="893"/>
        <v>0</v>
      </c>
      <c r="M1845" s="34"/>
      <c r="N1845" s="34"/>
      <c r="O1845" s="34"/>
      <c r="P1845" s="34">
        <f t="shared" si="907"/>
        <v>0</v>
      </c>
      <c r="Q1845" s="34">
        <f t="shared" si="895"/>
        <v>0</v>
      </c>
      <c r="R1845" s="34"/>
      <c r="S1845" s="34"/>
      <c r="T1845" s="34"/>
      <c r="U1845" s="37">
        <f t="shared" si="908"/>
        <v>0</v>
      </c>
      <c r="V1845" s="34">
        <f t="shared" si="897"/>
        <v>0</v>
      </c>
      <c r="W1845" s="57">
        <f t="shared" si="909"/>
        <v>50</v>
      </c>
      <c r="X1845" s="87"/>
      <c r="Y1845" s="61"/>
      <c r="Z1845" s="218">
        <f t="shared" si="937"/>
        <v>150</v>
      </c>
      <c r="AA1845" s="35">
        <f t="shared" si="899"/>
        <v>7500</v>
      </c>
      <c r="AB1845" s="33">
        <v>50</v>
      </c>
      <c r="AD1845" s="242">
        <v>7500</v>
      </c>
    </row>
    <row r="1846" spans="1:30" ht="15" customHeight="1">
      <c r="A1846" s="58"/>
      <c r="B1846" s="59"/>
      <c r="C1846" s="48"/>
      <c r="D1846" s="48"/>
      <c r="E1846" s="48"/>
      <c r="F1846" s="34">
        <f t="shared" si="890"/>
        <v>0</v>
      </c>
      <c r="G1846" s="34">
        <f t="shared" si="886"/>
        <v>0</v>
      </c>
      <c r="H1846" s="34"/>
      <c r="I1846" s="34"/>
      <c r="J1846" s="34"/>
      <c r="K1846" s="34">
        <f t="shared" si="892"/>
        <v>0</v>
      </c>
      <c r="L1846" s="34">
        <f t="shared" si="887"/>
        <v>0</v>
      </c>
      <c r="M1846" s="34"/>
      <c r="N1846" s="34"/>
      <c r="O1846" s="34"/>
      <c r="P1846" s="34">
        <f t="shared" si="894"/>
        <v>0</v>
      </c>
      <c r="Q1846" s="34">
        <f t="shared" si="888"/>
        <v>0</v>
      </c>
      <c r="R1846" s="34"/>
      <c r="S1846" s="34"/>
      <c r="T1846" s="34"/>
      <c r="U1846" s="37">
        <f t="shared" si="896"/>
        <v>0</v>
      </c>
      <c r="V1846" s="34">
        <f t="shared" si="889"/>
        <v>0</v>
      </c>
      <c r="W1846" s="57">
        <f t="shared" si="898"/>
        <v>0</v>
      </c>
      <c r="X1846" s="87"/>
      <c r="Y1846" s="61"/>
      <c r="Z1846" s="61"/>
      <c r="AA1846" s="35">
        <f t="shared" ref="AA1846:AA1848" si="938">W1846*Z1846</f>
        <v>0</v>
      </c>
    </row>
    <row r="1847" spans="1:30" ht="15" customHeight="1">
      <c r="A1847" s="62"/>
      <c r="B1847" s="63"/>
      <c r="C1847" s="78"/>
      <c r="D1847" s="78"/>
      <c r="E1847" s="78"/>
      <c r="F1847" s="34">
        <f t="shared" si="890"/>
        <v>0</v>
      </c>
      <c r="G1847" s="34">
        <f t="shared" si="886"/>
        <v>0</v>
      </c>
      <c r="H1847" s="44"/>
      <c r="I1847" s="44"/>
      <c r="J1847" s="44"/>
      <c r="K1847" s="34">
        <f t="shared" si="892"/>
        <v>0</v>
      </c>
      <c r="L1847" s="34">
        <f t="shared" si="887"/>
        <v>0</v>
      </c>
      <c r="M1847" s="44"/>
      <c r="N1847" s="44"/>
      <c r="O1847" s="44"/>
      <c r="P1847" s="34">
        <f t="shared" si="894"/>
        <v>0</v>
      </c>
      <c r="Q1847" s="34">
        <f t="shared" si="888"/>
        <v>0</v>
      </c>
      <c r="R1847" s="44"/>
      <c r="S1847" s="44"/>
      <c r="T1847" s="44"/>
      <c r="U1847" s="37">
        <f t="shared" si="896"/>
        <v>0</v>
      </c>
      <c r="V1847" s="34">
        <f t="shared" si="889"/>
        <v>0</v>
      </c>
      <c r="W1847" s="57">
        <f t="shared" si="898"/>
        <v>0</v>
      </c>
      <c r="X1847" s="88"/>
      <c r="Y1847" s="64"/>
      <c r="Z1847" s="64"/>
      <c r="AA1847" s="35">
        <f t="shared" si="938"/>
        <v>0</v>
      </c>
    </row>
    <row r="1848" spans="1:30" ht="15" customHeight="1" thickBot="1">
      <c r="A1848" s="62"/>
      <c r="B1848" s="63"/>
      <c r="C1848" s="78"/>
      <c r="D1848" s="78"/>
      <c r="E1848" s="78"/>
      <c r="F1848" s="34">
        <f t="shared" si="890"/>
        <v>0</v>
      </c>
      <c r="G1848" s="34">
        <f t="shared" si="886"/>
        <v>0</v>
      </c>
      <c r="H1848" s="44"/>
      <c r="I1848" s="44"/>
      <c r="J1848" s="44"/>
      <c r="K1848" s="34">
        <f t="shared" si="892"/>
        <v>0</v>
      </c>
      <c r="L1848" s="34">
        <f t="shared" si="887"/>
        <v>0</v>
      </c>
      <c r="M1848" s="44"/>
      <c r="N1848" s="44"/>
      <c r="O1848" s="44"/>
      <c r="P1848" s="34">
        <f t="shared" si="894"/>
        <v>0</v>
      </c>
      <c r="Q1848" s="34">
        <f t="shared" si="888"/>
        <v>0</v>
      </c>
      <c r="R1848" s="44"/>
      <c r="S1848" s="44"/>
      <c r="T1848" s="44"/>
      <c r="U1848" s="37">
        <f t="shared" si="896"/>
        <v>0</v>
      </c>
      <c r="V1848" s="34">
        <f t="shared" si="889"/>
        <v>0</v>
      </c>
      <c r="W1848" s="57">
        <f t="shared" si="898"/>
        <v>0</v>
      </c>
      <c r="X1848" s="88"/>
      <c r="Y1848" s="64"/>
      <c r="Z1848" s="64"/>
      <c r="AA1848" s="35">
        <f t="shared" si="938"/>
        <v>0</v>
      </c>
    </row>
    <row r="1849" spans="1:30" ht="15" customHeight="1">
      <c r="A1849" s="29" t="s">
        <v>2061</v>
      </c>
      <c r="B1849" s="103"/>
      <c r="C1849" s="79"/>
      <c r="D1849" s="79"/>
      <c r="E1849" s="79"/>
      <c r="F1849" s="79"/>
      <c r="G1849" s="34">
        <f t="shared" ref="G1849:G1869" si="939">F1849*Z1849</f>
        <v>0</v>
      </c>
      <c r="H1849" s="79"/>
      <c r="I1849" s="79"/>
      <c r="J1849" s="79"/>
      <c r="K1849" s="79"/>
      <c r="L1849" s="34">
        <f t="shared" ref="L1849:L1869" si="940">K1849*Z1849</f>
        <v>0</v>
      </c>
      <c r="M1849" s="79"/>
      <c r="N1849" s="79"/>
      <c r="O1849" s="79"/>
      <c r="P1849" s="79"/>
      <c r="Q1849" s="34">
        <f t="shared" ref="Q1849:Q1869" si="941">P1849*Z1849</f>
        <v>0</v>
      </c>
      <c r="R1849" s="79"/>
      <c r="S1849" s="79"/>
      <c r="T1849" s="79"/>
      <c r="U1849" s="79"/>
      <c r="V1849" s="34">
        <f t="shared" ref="V1849:V1869" si="942">U1849*Z1849</f>
        <v>0</v>
      </c>
      <c r="W1849" s="104"/>
      <c r="X1849" s="121"/>
      <c r="Y1849" s="105"/>
      <c r="Z1849" s="105"/>
      <c r="AA1849" s="47"/>
    </row>
    <row r="1850" spans="1:30" ht="15" customHeight="1">
      <c r="A1850" s="215" t="s">
        <v>2062</v>
      </c>
      <c r="B1850" s="216" t="s">
        <v>1868</v>
      </c>
      <c r="C1850" s="48">
        <v>1</v>
      </c>
      <c r="D1850" s="48"/>
      <c r="E1850" s="48"/>
      <c r="F1850" s="34">
        <f t="shared" ref="F1850:F1861" si="943">SUM(C1850:E1850)</f>
        <v>1</v>
      </c>
      <c r="G1850" s="34">
        <f t="shared" ref="G1850:G1861" si="944">F1850*Z1850</f>
        <v>810000</v>
      </c>
      <c r="H1850" s="34"/>
      <c r="I1850" s="34"/>
      <c r="J1850" s="34"/>
      <c r="K1850" s="34">
        <f t="shared" ref="K1850:K1861" si="945">SUM(H1850:J1850)</f>
        <v>0</v>
      </c>
      <c r="L1850" s="34">
        <f t="shared" ref="L1850:L1861" si="946">K1850*Z1850</f>
        <v>0</v>
      </c>
      <c r="M1850" s="34"/>
      <c r="N1850" s="34"/>
      <c r="O1850" s="34"/>
      <c r="P1850" s="34">
        <f t="shared" ref="P1850:P1861" si="947">SUM(M1850:O1850)</f>
        <v>0</v>
      </c>
      <c r="Q1850" s="34">
        <f t="shared" ref="Q1850:Q1861" si="948">P1850*Z1850</f>
        <v>0</v>
      </c>
      <c r="R1850" s="34"/>
      <c r="S1850" s="34"/>
      <c r="T1850" s="34"/>
      <c r="U1850" s="37">
        <f t="shared" ref="U1850:U1861" si="949">SUM(R1850:T1850)</f>
        <v>0</v>
      </c>
      <c r="V1850" s="34">
        <f t="shared" ref="V1850:V1861" si="950">U1850*Z1850</f>
        <v>0</v>
      </c>
      <c r="W1850" s="57">
        <f t="shared" ref="W1850:W1861" si="951">F1850+K1850+P1850+U1850</f>
        <v>1</v>
      </c>
      <c r="X1850" s="87"/>
      <c r="Y1850" s="61"/>
      <c r="Z1850" s="218">
        <v>810000</v>
      </c>
      <c r="AA1850" s="35">
        <f t="shared" ref="AA1850:AA1861" si="952">W1850*Z1850</f>
        <v>810000</v>
      </c>
    </row>
    <row r="1851" spans="1:30" ht="15" customHeight="1">
      <c r="A1851" s="215" t="s">
        <v>2063</v>
      </c>
      <c r="B1851" s="216" t="s">
        <v>1868</v>
      </c>
      <c r="C1851" s="48">
        <v>1</v>
      </c>
      <c r="D1851" s="48"/>
      <c r="E1851" s="48"/>
      <c r="F1851" s="34">
        <f t="shared" si="943"/>
        <v>1</v>
      </c>
      <c r="G1851" s="34">
        <f t="shared" si="944"/>
        <v>90000</v>
      </c>
      <c r="H1851" s="34"/>
      <c r="I1851" s="34"/>
      <c r="J1851" s="34"/>
      <c r="K1851" s="34">
        <f t="shared" si="945"/>
        <v>0</v>
      </c>
      <c r="L1851" s="34">
        <f t="shared" si="946"/>
        <v>0</v>
      </c>
      <c r="M1851" s="34"/>
      <c r="N1851" s="34"/>
      <c r="O1851" s="34"/>
      <c r="P1851" s="34">
        <f t="shared" si="947"/>
        <v>0</v>
      </c>
      <c r="Q1851" s="34">
        <f t="shared" si="948"/>
        <v>0</v>
      </c>
      <c r="R1851" s="34"/>
      <c r="S1851" s="34"/>
      <c r="T1851" s="34"/>
      <c r="U1851" s="37">
        <f t="shared" si="949"/>
        <v>0</v>
      </c>
      <c r="V1851" s="34">
        <f t="shared" si="950"/>
        <v>0</v>
      </c>
      <c r="W1851" s="57">
        <f t="shared" si="951"/>
        <v>1</v>
      </c>
      <c r="X1851" s="87"/>
      <c r="Y1851" s="61"/>
      <c r="Z1851" s="218">
        <v>90000</v>
      </c>
      <c r="AA1851" s="35">
        <f t="shared" si="952"/>
        <v>90000</v>
      </c>
    </row>
    <row r="1852" spans="1:30" ht="15" customHeight="1">
      <c r="A1852" s="215" t="s">
        <v>1756</v>
      </c>
      <c r="B1852" s="216"/>
      <c r="C1852" s="48"/>
      <c r="D1852" s="48"/>
      <c r="E1852" s="48"/>
      <c r="F1852" s="34">
        <f t="shared" si="943"/>
        <v>0</v>
      </c>
      <c r="G1852" s="34">
        <f t="shared" si="944"/>
        <v>0</v>
      </c>
      <c r="H1852" s="34"/>
      <c r="I1852" s="34"/>
      <c r="J1852" s="34"/>
      <c r="K1852" s="34">
        <f t="shared" si="945"/>
        <v>0</v>
      </c>
      <c r="L1852" s="34">
        <f t="shared" si="946"/>
        <v>0</v>
      </c>
      <c r="M1852" s="34"/>
      <c r="N1852" s="34"/>
      <c r="O1852" s="34"/>
      <c r="P1852" s="34">
        <f t="shared" si="947"/>
        <v>0</v>
      </c>
      <c r="Q1852" s="34">
        <f t="shared" si="948"/>
        <v>0</v>
      </c>
      <c r="R1852" s="34"/>
      <c r="S1852" s="34"/>
      <c r="T1852" s="34"/>
      <c r="U1852" s="37">
        <f t="shared" si="949"/>
        <v>0</v>
      </c>
      <c r="V1852" s="34">
        <f t="shared" si="950"/>
        <v>0</v>
      </c>
      <c r="W1852" s="57">
        <f t="shared" si="951"/>
        <v>0</v>
      </c>
      <c r="X1852" s="87"/>
      <c r="Y1852" s="61"/>
      <c r="Z1852" s="218">
        <v>125</v>
      </c>
      <c r="AA1852" s="35">
        <f t="shared" si="952"/>
        <v>0</v>
      </c>
    </row>
    <row r="1853" spans="1:30" ht="15" customHeight="1">
      <c r="A1853" s="215" t="s">
        <v>1755</v>
      </c>
      <c r="B1853" s="216"/>
      <c r="C1853" s="48"/>
      <c r="D1853" s="48"/>
      <c r="E1853" s="48"/>
      <c r="F1853" s="34">
        <f t="shared" si="943"/>
        <v>0</v>
      </c>
      <c r="G1853" s="34">
        <f t="shared" si="944"/>
        <v>0</v>
      </c>
      <c r="H1853" s="34"/>
      <c r="I1853" s="34"/>
      <c r="J1853" s="34"/>
      <c r="K1853" s="34">
        <f t="shared" si="945"/>
        <v>0</v>
      </c>
      <c r="L1853" s="34">
        <f t="shared" si="946"/>
        <v>0</v>
      </c>
      <c r="M1853" s="34"/>
      <c r="N1853" s="34"/>
      <c r="O1853" s="34"/>
      <c r="P1853" s="34">
        <f t="shared" si="947"/>
        <v>0</v>
      </c>
      <c r="Q1853" s="34">
        <f t="shared" si="948"/>
        <v>0</v>
      </c>
      <c r="R1853" s="34"/>
      <c r="S1853" s="34"/>
      <c r="T1853" s="34"/>
      <c r="U1853" s="37">
        <f t="shared" si="949"/>
        <v>0</v>
      </c>
      <c r="V1853" s="34">
        <f t="shared" si="950"/>
        <v>0</v>
      </c>
      <c r="W1853" s="57">
        <f t="shared" si="951"/>
        <v>0</v>
      </c>
      <c r="X1853" s="87"/>
      <c r="Y1853" s="61"/>
      <c r="Z1853" s="218">
        <v>125</v>
      </c>
      <c r="AA1853" s="35">
        <f t="shared" si="952"/>
        <v>0</v>
      </c>
    </row>
    <row r="1854" spans="1:30" ht="15" customHeight="1">
      <c r="A1854" s="215" t="s">
        <v>1482</v>
      </c>
      <c r="B1854" s="216"/>
      <c r="C1854" s="48"/>
      <c r="D1854" s="48"/>
      <c r="E1854" s="48"/>
      <c r="F1854" s="34">
        <f t="shared" si="943"/>
        <v>0</v>
      </c>
      <c r="G1854" s="34">
        <f t="shared" si="944"/>
        <v>0</v>
      </c>
      <c r="H1854" s="34"/>
      <c r="I1854" s="34"/>
      <c r="J1854" s="34"/>
      <c r="K1854" s="34">
        <f t="shared" si="945"/>
        <v>0</v>
      </c>
      <c r="L1854" s="34">
        <f t="shared" si="946"/>
        <v>0</v>
      </c>
      <c r="M1854" s="34"/>
      <c r="N1854" s="34"/>
      <c r="O1854" s="34"/>
      <c r="P1854" s="34">
        <f t="shared" si="947"/>
        <v>0</v>
      </c>
      <c r="Q1854" s="34">
        <f t="shared" si="948"/>
        <v>0</v>
      </c>
      <c r="R1854" s="34"/>
      <c r="S1854" s="34"/>
      <c r="T1854" s="34"/>
      <c r="U1854" s="37">
        <f t="shared" si="949"/>
        <v>0</v>
      </c>
      <c r="V1854" s="34">
        <f t="shared" si="950"/>
        <v>0</v>
      </c>
      <c r="W1854" s="57">
        <f t="shared" si="951"/>
        <v>0</v>
      </c>
      <c r="X1854" s="87"/>
      <c r="Y1854" s="61"/>
      <c r="Z1854" s="218"/>
      <c r="AA1854" s="35">
        <f t="shared" si="952"/>
        <v>0</v>
      </c>
    </row>
    <row r="1855" spans="1:30" ht="15" customHeight="1">
      <c r="A1855" s="215" t="s">
        <v>1818</v>
      </c>
      <c r="B1855" s="216" t="s">
        <v>30</v>
      </c>
      <c r="C1855" s="48"/>
      <c r="D1855" s="48"/>
      <c r="E1855" s="48"/>
      <c r="F1855" s="34">
        <f t="shared" ref="F1855" si="953">SUM(C1855:E1855)</f>
        <v>0</v>
      </c>
      <c r="G1855" s="34">
        <f t="shared" ref="G1855" si="954">F1855*Z1855</f>
        <v>0</v>
      </c>
      <c r="H1855" s="34"/>
      <c r="I1855" s="34"/>
      <c r="J1855" s="34"/>
      <c r="K1855" s="34">
        <f t="shared" ref="K1855" si="955">SUM(H1855:J1855)</f>
        <v>0</v>
      </c>
      <c r="L1855" s="34">
        <f t="shared" ref="L1855" si="956">K1855*Z1855</f>
        <v>0</v>
      </c>
      <c r="M1855" s="34"/>
      <c r="N1855" s="34"/>
      <c r="O1855" s="34"/>
      <c r="P1855" s="34">
        <f t="shared" ref="P1855" si="957">SUM(M1855:O1855)</f>
        <v>0</v>
      </c>
      <c r="Q1855" s="34">
        <f t="shared" ref="Q1855" si="958">P1855*Z1855</f>
        <v>0</v>
      </c>
      <c r="R1855" s="34"/>
      <c r="S1855" s="34"/>
      <c r="T1855" s="34"/>
      <c r="U1855" s="37">
        <f t="shared" ref="U1855" si="959">SUM(R1855:T1855)</f>
        <v>0</v>
      </c>
      <c r="V1855" s="34">
        <f t="shared" ref="V1855" si="960">U1855*Z1855</f>
        <v>0</v>
      </c>
      <c r="W1855" s="57">
        <f t="shared" ref="W1855" si="961">F1855+K1855+P1855+U1855</f>
        <v>0</v>
      </c>
      <c r="X1855" s="87"/>
      <c r="Y1855" s="61"/>
      <c r="Z1855" s="218">
        <v>7500</v>
      </c>
      <c r="AA1855" s="35">
        <f t="shared" ref="AA1855" si="962">W1855*Z1855</f>
        <v>0</v>
      </c>
    </row>
    <row r="1856" spans="1:30" ht="15" customHeight="1">
      <c r="A1856" s="215" t="s">
        <v>1483</v>
      </c>
      <c r="B1856" s="216" t="s">
        <v>30</v>
      </c>
      <c r="C1856" s="48"/>
      <c r="D1856" s="48"/>
      <c r="E1856" s="48">
        <v>5</v>
      </c>
      <c r="F1856" s="34">
        <f t="shared" si="943"/>
        <v>5</v>
      </c>
      <c r="G1856" s="34">
        <f t="shared" si="944"/>
        <v>17500</v>
      </c>
      <c r="H1856" s="34"/>
      <c r="I1856" s="34"/>
      <c r="J1856" s="34"/>
      <c r="K1856" s="34">
        <f t="shared" ref="K1856" si="963">SUM(H1856:J1856)</f>
        <v>0</v>
      </c>
      <c r="L1856" s="34">
        <f t="shared" si="946"/>
        <v>0</v>
      </c>
      <c r="M1856" s="34"/>
      <c r="N1856" s="34"/>
      <c r="O1856" s="34">
        <v>5</v>
      </c>
      <c r="P1856" s="34">
        <f t="shared" si="947"/>
        <v>5</v>
      </c>
      <c r="Q1856" s="34">
        <f t="shared" si="948"/>
        <v>17500</v>
      </c>
      <c r="R1856" s="34"/>
      <c r="S1856" s="34"/>
      <c r="T1856" s="34"/>
      <c r="U1856" s="37">
        <f t="shared" si="949"/>
        <v>0</v>
      </c>
      <c r="V1856" s="34">
        <f t="shared" si="950"/>
        <v>0</v>
      </c>
      <c r="W1856" s="57">
        <f t="shared" si="951"/>
        <v>10</v>
      </c>
      <c r="X1856" s="87"/>
      <c r="Y1856" s="61"/>
      <c r="Z1856" s="218">
        <v>3500</v>
      </c>
      <c r="AA1856" s="35">
        <f t="shared" si="952"/>
        <v>35000</v>
      </c>
    </row>
    <row r="1857" spans="1:27" ht="15" customHeight="1">
      <c r="A1857" s="215" t="s">
        <v>1713</v>
      </c>
      <c r="B1857" s="216" t="s">
        <v>30</v>
      </c>
      <c r="C1857" s="48"/>
      <c r="D1857" s="48"/>
      <c r="E1857" s="48"/>
      <c r="F1857" s="34">
        <f t="shared" ref="F1857" si="964">SUM(C1857:E1857)</f>
        <v>0</v>
      </c>
      <c r="G1857" s="34">
        <f t="shared" ref="G1857" si="965">F1857*Z1857</f>
        <v>0</v>
      </c>
      <c r="H1857" s="34"/>
      <c r="I1857" s="34"/>
      <c r="J1857" s="34"/>
      <c r="K1857" s="34">
        <f t="shared" ref="K1857" si="966">SUM(H1857:J1857)</f>
        <v>0</v>
      </c>
      <c r="L1857" s="34">
        <f t="shared" ref="L1857" si="967">K1857*Z1857</f>
        <v>0</v>
      </c>
      <c r="M1857" s="34"/>
      <c r="N1857" s="34"/>
      <c r="O1857" s="34"/>
      <c r="P1857" s="34">
        <f t="shared" ref="P1857" si="968">SUM(M1857:O1857)</f>
        <v>0</v>
      </c>
      <c r="Q1857" s="34">
        <f t="shared" ref="Q1857" si="969">P1857*Z1857</f>
        <v>0</v>
      </c>
      <c r="R1857" s="34"/>
      <c r="S1857" s="34"/>
      <c r="T1857" s="34"/>
      <c r="U1857" s="37">
        <f t="shared" ref="U1857" si="970">SUM(R1857:T1857)</f>
        <v>0</v>
      </c>
      <c r="V1857" s="34">
        <f t="shared" ref="V1857" si="971">U1857*Z1857</f>
        <v>0</v>
      </c>
      <c r="W1857" s="57">
        <f t="shared" ref="W1857" si="972">F1857+K1857+P1857+U1857</f>
        <v>0</v>
      </c>
      <c r="X1857" s="87"/>
      <c r="Y1857" s="61"/>
      <c r="Z1857" s="218">
        <v>15000</v>
      </c>
      <c r="AA1857" s="35">
        <f t="shared" ref="AA1857" si="973">W1857*Z1857</f>
        <v>0</v>
      </c>
    </row>
    <row r="1858" spans="1:27" ht="15" customHeight="1">
      <c r="A1858" s="215" t="s">
        <v>1775</v>
      </c>
      <c r="B1858" s="216" t="s">
        <v>30</v>
      </c>
      <c r="C1858" s="48"/>
      <c r="D1858" s="48"/>
      <c r="E1858" s="48"/>
      <c r="F1858" s="34">
        <f t="shared" ref="F1858" si="974">SUM(C1858:E1858)</f>
        <v>0</v>
      </c>
      <c r="G1858" s="34">
        <f t="shared" ref="G1858" si="975">F1858*Z1858</f>
        <v>0</v>
      </c>
      <c r="H1858" s="34"/>
      <c r="I1858" s="34"/>
      <c r="J1858" s="34"/>
      <c r="K1858" s="34">
        <f t="shared" ref="K1858" si="976">SUM(H1858:J1858)</f>
        <v>0</v>
      </c>
      <c r="L1858" s="34">
        <f t="shared" ref="L1858" si="977">K1858*Z1858</f>
        <v>0</v>
      </c>
      <c r="M1858" s="34"/>
      <c r="N1858" s="34"/>
      <c r="O1858" s="34"/>
      <c r="P1858" s="34">
        <f t="shared" ref="P1858" si="978">SUM(M1858:O1858)</f>
        <v>0</v>
      </c>
      <c r="Q1858" s="34">
        <f t="shared" ref="Q1858" si="979">P1858*Z1858</f>
        <v>0</v>
      </c>
      <c r="R1858" s="34"/>
      <c r="S1858" s="34"/>
      <c r="T1858" s="34"/>
      <c r="U1858" s="37">
        <f t="shared" ref="U1858" si="980">SUM(R1858:T1858)</f>
        <v>0</v>
      </c>
      <c r="V1858" s="34">
        <f t="shared" ref="V1858" si="981">U1858*Z1858</f>
        <v>0</v>
      </c>
      <c r="W1858" s="57">
        <f t="shared" ref="W1858" si="982">F1858+K1858+P1858+U1858</f>
        <v>0</v>
      </c>
      <c r="X1858" s="87"/>
      <c r="Y1858" s="61"/>
      <c r="Z1858" s="218">
        <v>8000</v>
      </c>
      <c r="AA1858" s="35">
        <f t="shared" ref="AA1858" si="983">W1858*Z1858</f>
        <v>0</v>
      </c>
    </row>
    <row r="1859" spans="1:27" ht="15" customHeight="1">
      <c r="A1859" s="215" t="s">
        <v>1776</v>
      </c>
      <c r="B1859" s="216" t="s">
        <v>30</v>
      </c>
      <c r="C1859" s="48"/>
      <c r="D1859" s="48"/>
      <c r="E1859" s="48"/>
      <c r="F1859" s="34">
        <f t="shared" si="943"/>
        <v>0</v>
      </c>
      <c r="G1859" s="34">
        <f t="shared" si="944"/>
        <v>0</v>
      </c>
      <c r="H1859" s="34"/>
      <c r="I1859" s="34"/>
      <c r="J1859" s="34"/>
      <c r="K1859" s="34">
        <f t="shared" si="945"/>
        <v>0</v>
      </c>
      <c r="L1859" s="34">
        <f t="shared" si="946"/>
        <v>0</v>
      </c>
      <c r="M1859" s="34"/>
      <c r="N1859" s="34"/>
      <c r="O1859" s="34"/>
      <c r="P1859" s="34">
        <f t="shared" si="947"/>
        <v>0</v>
      </c>
      <c r="Q1859" s="34">
        <f t="shared" si="948"/>
        <v>0</v>
      </c>
      <c r="R1859" s="34"/>
      <c r="S1859" s="34"/>
      <c r="T1859" s="34"/>
      <c r="U1859" s="37">
        <f t="shared" si="949"/>
        <v>0</v>
      </c>
      <c r="V1859" s="34">
        <f t="shared" si="950"/>
        <v>0</v>
      </c>
      <c r="W1859" s="57">
        <f t="shared" si="951"/>
        <v>0</v>
      </c>
      <c r="X1859" s="87"/>
      <c r="Y1859" s="61"/>
      <c r="Z1859" s="218">
        <v>12000</v>
      </c>
      <c r="AA1859" s="35">
        <f t="shared" si="952"/>
        <v>0</v>
      </c>
    </row>
    <row r="1860" spans="1:27" ht="15" customHeight="1">
      <c r="A1860" s="215" t="s">
        <v>1484</v>
      </c>
      <c r="B1860" s="216" t="s">
        <v>30</v>
      </c>
      <c r="C1860" s="78"/>
      <c r="D1860" s="78"/>
      <c r="E1860" s="78">
        <v>5</v>
      </c>
      <c r="F1860" s="34">
        <f t="shared" si="943"/>
        <v>5</v>
      </c>
      <c r="G1860" s="34">
        <f t="shared" si="944"/>
        <v>37500</v>
      </c>
      <c r="H1860" s="44"/>
      <c r="I1860" s="44"/>
      <c r="J1860" s="44"/>
      <c r="K1860" s="34">
        <f t="shared" si="945"/>
        <v>0</v>
      </c>
      <c r="L1860" s="34">
        <f t="shared" si="946"/>
        <v>0</v>
      </c>
      <c r="M1860" s="44"/>
      <c r="N1860" s="44"/>
      <c r="O1860" s="44">
        <v>5</v>
      </c>
      <c r="P1860" s="34">
        <f t="shared" si="947"/>
        <v>5</v>
      </c>
      <c r="Q1860" s="34">
        <f t="shared" si="948"/>
        <v>37500</v>
      </c>
      <c r="R1860" s="44"/>
      <c r="S1860" s="44"/>
      <c r="T1860" s="44"/>
      <c r="U1860" s="37">
        <f t="shared" si="949"/>
        <v>0</v>
      </c>
      <c r="V1860" s="34">
        <f t="shared" si="950"/>
        <v>0</v>
      </c>
      <c r="W1860" s="57">
        <f t="shared" si="951"/>
        <v>10</v>
      </c>
      <c r="X1860" s="88"/>
      <c r="Y1860" s="64"/>
      <c r="Z1860" s="218">
        <v>7500</v>
      </c>
      <c r="AA1860" s="35">
        <f t="shared" si="952"/>
        <v>75000</v>
      </c>
    </row>
    <row r="1861" spans="1:27" ht="15" customHeight="1">
      <c r="A1861" s="215" t="s">
        <v>1485</v>
      </c>
      <c r="B1861" s="216" t="s">
        <v>1868</v>
      </c>
      <c r="C1861" s="78">
        <v>1</v>
      </c>
      <c r="D1861" s="78"/>
      <c r="E1861" s="78"/>
      <c r="F1861" s="34">
        <f t="shared" si="943"/>
        <v>1</v>
      </c>
      <c r="G1861" s="34">
        <f t="shared" si="944"/>
        <v>375000</v>
      </c>
      <c r="H1861" s="44"/>
      <c r="I1861" s="44"/>
      <c r="J1861" s="44"/>
      <c r="K1861" s="34">
        <f t="shared" si="945"/>
        <v>0</v>
      </c>
      <c r="L1861" s="34">
        <f t="shared" si="946"/>
        <v>0</v>
      </c>
      <c r="M1861" s="44"/>
      <c r="N1861" s="44"/>
      <c r="O1861" s="44"/>
      <c r="P1861" s="34">
        <f t="shared" si="947"/>
        <v>0</v>
      </c>
      <c r="Q1861" s="34">
        <f t="shared" si="948"/>
        <v>0</v>
      </c>
      <c r="R1861" s="44"/>
      <c r="S1861" s="44"/>
      <c r="T1861" s="44"/>
      <c r="U1861" s="37">
        <f t="shared" si="949"/>
        <v>0</v>
      </c>
      <c r="V1861" s="34">
        <f t="shared" si="950"/>
        <v>0</v>
      </c>
      <c r="W1861" s="57">
        <f t="shared" si="951"/>
        <v>1</v>
      </c>
      <c r="X1861" s="88"/>
      <c r="Y1861" s="64"/>
      <c r="Z1861" s="218">
        <v>375000</v>
      </c>
      <c r="AA1861" s="35">
        <f t="shared" si="952"/>
        <v>375000</v>
      </c>
    </row>
    <row r="1862" spans="1:27" ht="15" customHeight="1">
      <c r="A1862" s="215" t="s">
        <v>1486</v>
      </c>
      <c r="B1862" s="216" t="s">
        <v>30</v>
      </c>
      <c r="C1862" s="48"/>
      <c r="D1862" s="48"/>
      <c r="E1862" s="48"/>
      <c r="F1862" s="34">
        <f t="shared" ref="F1862:F1869" si="984">SUM(C1862:E1862)</f>
        <v>0</v>
      </c>
      <c r="G1862" s="34">
        <f t="shared" si="939"/>
        <v>0</v>
      </c>
      <c r="H1862" s="34"/>
      <c r="I1862" s="34"/>
      <c r="J1862" s="34"/>
      <c r="K1862" s="34">
        <f t="shared" ref="K1862:K1869" si="985">SUM(H1862:J1862)</f>
        <v>0</v>
      </c>
      <c r="L1862" s="34">
        <f t="shared" si="940"/>
        <v>0</v>
      </c>
      <c r="M1862" s="34"/>
      <c r="N1862" s="34"/>
      <c r="O1862" s="34"/>
      <c r="P1862" s="34">
        <f t="shared" ref="P1862:P1869" si="986">SUM(M1862:O1862)</f>
        <v>0</v>
      </c>
      <c r="Q1862" s="34">
        <f t="shared" si="941"/>
        <v>0</v>
      </c>
      <c r="R1862" s="34"/>
      <c r="S1862" s="34"/>
      <c r="T1862" s="34"/>
      <c r="U1862" s="37">
        <f t="shared" ref="U1862:U1869" si="987">SUM(R1862:T1862)</f>
        <v>0</v>
      </c>
      <c r="V1862" s="34">
        <f t="shared" si="942"/>
        <v>0</v>
      </c>
      <c r="W1862" s="57">
        <f t="shared" ref="W1862:W1869" si="988">F1862+K1862+P1862+U1862</f>
        <v>0</v>
      </c>
      <c r="X1862" s="87"/>
      <c r="Y1862" s="61"/>
      <c r="Z1862" s="218">
        <v>7600</v>
      </c>
      <c r="AA1862" s="35">
        <f t="shared" ref="AA1862:AA1869" si="989">W1862*Z1862</f>
        <v>0</v>
      </c>
    </row>
    <row r="1863" spans="1:27" ht="15" customHeight="1">
      <c r="A1863" s="215" t="s">
        <v>1487</v>
      </c>
      <c r="B1863" s="216" t="s">
        <v>1026</v>
      </c>
      <c r="C1863" s="48"/>
      <c r="D1863" s="48"/>
      <c r="E1863" s="48"/>
      <c r="F1863" s="34">
        <f t="shared" si="984"/>
        <v>0</v>
      </c>
      <c r="G1863" s="34">
        <f t="shared" si="939"/>
        <v>0</v>
      </c>
      <c r="H1863" s="34"/>
      <c r="I1863" s="34"/>
      <c r="J1863" s="34"/>
      <c r="K1863" s="34">
        <f t="shared" si="985"/>
        <v>0</v>
      </c>
      <c r="L1863" s="34">
        <f t="shared" si="940"/>
        <v>0</v>
      </c>
      <c r="M1863" s="34"/>
      <c r="N1863" s="34"/>
      <c r="O1863" s="34"/>
      <c r="P1863" s="34">
        <f t="shared" si="986"/>
        <v>0</v>
      </c>
      <c r="Q1863" s="34">
        <f t="shared" si="941"/>
        <v>0</v>
      </c>
      <c r="R1863" s="34"/>
      <c r="S1863" s="34"/>
      <c r="T1863" s="34"/>
      <c r="U1863" s="37">
        <f t="shared" si="987"/>
        <v>0</v>
      </c>
      <c r="V1863" s="34">
        <f t="shared" si="942"/>
        <v>0</v>
      </c>
      <c r="W1863" s="57">
        <f t="shared" si="988"/>
        <v>0</v>
      </c>
      <c r="X1863" s="87"/>
      <c r="Y1863" s="61"/>
      <c r="Z1863" s="218">
        <v>2500</v>
      </c>
      <c r="AA1863" s="35">
        <f t="shared" si="989"/>
        <v>0</v>
      </c>
    </row>
    <row r="1864" spans="1:27" ht="15" customHeight="1">
      <c r="A1864" s="215" t="s">
        <v>1781</v>
      </c>
      <c r="B1864" s="216" t="s">
        <v>1026</v>
      </c>
      <c r="C1864" s="48"/>
      <c r="D1864" s="48"/>
      <c r="E1864" s="48"/>
      <c r="F1864" s="34">
        <f t="shared" si="984"/>
        <v>0</v>
      </c>
      <c r="G1864" s="34">
        <f t="shared" si="939"/>
        <v>0</v>
      </c>
      <c r="H1864" s="34"/>
      <c r="I1864" s="34"/>
      <c r="J1864" s="34"/>
      <c r="K1864" s="34">
        <f t="shared" si="985"/>
        <v>0</v>
      </c>
      <c r="L1864" s="34">
        <f t="shared" si="940"/>
        <v>0</v>
      </c>
      <c r="M1864" s="34"/>
      <c r="N1864" s="34"/>
      <c r="O1864" s="34"/>
      <c r="P1864" s="34">
        <f t="shared" si="986"/>
        <v>0</v>
      </c>
      <c r="Q1864" s="34">
        <f t="shared" si="941"/>
        <v>0</v>
      </c>
      <c r="R1864" s="34"/>
      <c r="S1864" s="34"/>
      <c r="T1864" s="34"/>
      <c r="U1864" s="37">
        <f t="shared" si="987"/>
        <v>0</v>
      </c>
      <c r="V1864" s="34">
        <f t="shared" si="942"/>
        <v>0</v>
      </c>
      <c r="W1864" s="57">
        <f t="shared" si="988"/>
        <v>0</v>
      </c>
      <c r="X1864" s="87"/>
      <c r="Y1864" s="61"/>
      <c r="Z1864" s="218">
        <v>1800</v>
      </c>
      <c r="AA1864" s="35">
        <f t="shared" si="989"/>
        <v>0</v>
      </c>
    </row>
    <row r="1865" spans="1:27" ht="15" customHeight="1">
      <c r="A1865" s="215" t="s">
        <v>1488</v>
      </c>
      <c r="B1865" s="216"/>
      <c r="C1865" s="48"/>
      <c r="D1865" s="48"/>
      <c r="E1865" s="48"/>
      <c r="F1865" s="34">
        <f t="shared" si="984"/>
        <v>0</v>
      </c>
      <c r="G1865" s="34">
        <f t="shared" si="939"/>
        <v>0</v>
      </c>
      <c r="H1865" s="34"/>
      <c r="I1865" s="34"/>
      <c r="J1865" s="34"/>
      <c r="K1865" s="34">
        <f t="shared" si="985"/>
        <v>0</v>
      </c>
      <c r="L1865" s="34">
        <f t="shared" si="940"/>
        <v>0</v>
      </c>
      <c r="M1865" s="34"/>
      <c r="N1865" s="34"/>
      <c r="O1865" s="34"/>
      <c r="P1865" s="34">
        <f t="shared" si="986"/>
        <v>0</v>
      </c>
      <c r="Q1865" s="34">
        <f t="shared" si="941"/>
        <v>0</v>
      </c>
      <c r="R1865" s="34"/>
      <c r="S1865" s="34"/>
      <c r="T1865" s="34"/>
      <c r="U1865" s="37">
        <f t="shared" si="987"/>
        <v>0</v>
      </c>
      <c r="V1865" s="34">
        <f t="shared" si="942"/>
        <v>0</v>
      </c>
      <c r="W1865" s="57">
        <f t="shared" si="988"/>
        <v>0</v>
      </c>
      <c r="X1865" s="87"/>
      <c r="Y1865" s="61"/>
      <c r="Z1865" s="218">
        <v>14000</v>
      </c>
      <c r="AA1865" s="35">
        <f t="shared" si="989"/>
        <v>0</v>
      </c>
    </row>
    <row r="1866" spans="1:27" ht="15" customHeight="1">
      <c r="A1866" s="215" t="s">
        <v>1489</v>
      </c>
      <c r="B1866" s="216"/>
      <c r="C1866" s="48"/>
      <c r="D1866" s="48"/>
      <c r="E1866" s="48"/>
      <c r="F1866" s="34">
        <f t="shared" si="984"/>
        <v>0</v>
      </c>
      <c r="G1866" s="34">
        <f t="shared" si="939"/>
        <v>0</v>
      </c>
      <c r="H1866" s="34"/>
      <c r="I1866" s="34"/>
      <c r="J1866" s="34"/>
      <c r="K1866" s="34">
        <f t="shared" si="985"/>
        <v>0</v>
      </c>
      <c r="L1866" s="34">
        <f t="shared" si="940"/>
        <v>0</v>
      </c>
      <c r="M1866" s="34"/>
      <c r="N1866" s="34"/>
      <c r="O1866" s="34"/>
      <c r="P1866" s="34">
        <f t="shared" si="986"/>
        <v>0</v>
      </c>
      <c r="Q1866" s="34">
        <f t="shared" si="941"/>
        <v>0</v>
      </c>
      <c r="R1866" s="34"/>
      <c r="S1866" s="34"/>
      <c r="T1866" s="34"/>
      <c r="U1866" s="37">
        <f t="shared" si="987"/>
        <v>0</v>
      </c>
      <c r="V1866" s="34">
        <f t="shared" si="942"/>
        <v>0</v>
      </c>
      <c r="W1866" s="57">
        <f t="shared" si="988"/>
        <v>0</v>
      </c>
      <c r="X1866" s="87"/>
      <c r="Y1866" s="61"/>
      <c r="Z1866" s="218">
        <v>900</v>
      </c>
      <c r="AA1866" s="35">
        <f t="shared" si="989"/>
        <v>0</v>
      </c>
    </row>
    <row r="1867" spans="1:27" ht="15" customHeight="1">
      <c r="A1867" s="215" t="s">
        <v>1490</v>
      </c>
      <c r="B1867" s="216"/>
      <c r="C1867" s="48"/>
      <c r="D1867" s="48"/>
      <c r="E1867" s="48"/>
      <c r="F1867" s="34">
        <f t="shared" si="984"/>
        <v>0</v>
      </c>
      <c r="G1867" s="34">
        <f t="shared" si="939"/>
        <v>0</v>
      </c>
      <c r="H1867" s="34"/>
      <c r="I1867" s="34"/>
      <c r="J1867" s="34"/>
      <c r="K1867" s="34">
        <f t="shared" si="985"/>
        <v>0</v>
      </c>
      <c r="L1867" s="34">
        <f t="shared" si="940"/>
        <v>0</v>
      </c>
      <c r="M1867" s="34"/>
      <c r="N1867" s="34"/>
      <c r="O1867" s="34"/>
      <c r="P1867" s="34">
        <f t="shared" si="986"/>
        <v>0</v>
      </c>
      <c r="Q1867" s="34">
        <f t="shared" si="941"/>
        <v>0</v>
      </c>
      <c r="R1867" s="34"/>
      <c r="S1867" s="34"/>
      <c r="T1867" s="34"/>
      <c r="U1867" s="37">
        <f t="shared" si="987"/>
        <v>0</v>
      </c>
      <c r="V1867" s="34">
        <f t="shared" si="942"/>
        <v>0</v>
      </c>
      <c r="W1867" s="57">
        <f t="shared" si="988"/>
        <v>0</v>
      </c>
      <c r="X1867" s="87"/>
      <c r="Y1867" s="61"/>
      <c r="Z1867" s="218">
        <v>5000</v>
      </c>
      <c r="AA1867" s="35">
        <f t="shared" si="989"/>
        <v>0</v>
      </c>
    </row>
    <row r="1868" spans="1:27" ht="15" customHeight="1">
      <c r="A1868" s="215" t="s">
        <v>1491</v>
      </c>
      <c r="B1868" s="216" t="s">
        <v>1026</v>
      </c>
      <c r="C1868" s="78"/>
      <c r="D1868" s="78"/>
      <c r="E1868" s="78"/>
      <c r="F1868" s="34">
        <f t="shared" si="984"/>
        <v>0</v>
      </c>
      <c r="G1868" s="34">
        <f t="shared" si="939"/>
        <v>0</v>
      </c>
      <c r="H1868" s="44"/>
      <c r="I1868" s="44"/>
      <c r="J1868" s="44"/>
      <c r="K1868" s="34">
        <f t="shared" si="985"/>
        <v>0</v>
      </c>
      <c r="L1868" s="34">
        <f t="shared" si="940"/>
        <v>0</v>
      </c>
      <c r="M1868" s="44"/>
      <c r="N1868" s="44"/>
      <c r="O1868" s="44"/>
      <c r="P1868" s="34">
        <f t="shared" si="986"/>
        <v>0</v>
      </c>
      <c r="Q1868" s="34">
        <f t="shared" si="941"/>
        <v>0</v>
      </c>
      <c r="R1868" s="44"/>
      <c r="S1868" s="44"/>
      <c r="T1868" s="44"/>
      <c r="U1868" s="37">
        <f t="shared" si="987"/>
        <v>0</v>
      </c>
      <c r="V1868" s="34">
        <f t="shared" si="942"/>
        <v>0</v>
      </c>
      <c r="W1868" s="57">
        <f t="shared" si="988"/>
        <v>0</v>
      </c>
      <c r="X1868" s="88"/>
      <c r="Y1868" s="64"/>
      <c r="Z1868" s="218">
        <v>1500</v>
      </c>
      <c r="AA1868" s="35">
        <f t="shared" si="989"/>
        <v>0</v>
      </c>
    </row>
    <row r="1869" spans="1:27" ht="15" customHeight="1">
      <c r="A1869" s="215" t="s">
        <v>1492</v>
      </c>
      <c r="B1869" s="216" t="s">
        <v>1026</v>
      </c>
      <c r="C1869" s="78"/>
      <c r="D1869" s="78"/>
      <c r="E1869" s="78"/>
      <c r="F1869" s="34">
        <f t="shared" si="984"/>
        <v>0</v>
      </c>
      <c r="G1869" s="34">
        <f t="shared" si="939"/>
        <v>0</v>
      </c>
      <c r="H1869" s="44"/>
      <c r="I1869" s="44"/>
      <c r="J1869" s="44"/>
      <c r="K1869" s="34">
        <f t="shared" si="985"/>
        <v>0</v>
      </c>
      <c r="L1869" s="34">
        <f t="shared" si="940"/>
        <v>0</v>
      </c>
      <c r="M1869" s="44"/>
      <c r="N1869" s="44"/>
      <c r="O1869" s="44"/>
      <c r="P1869" s="34">
        <f t="shared" si="986"/>
        <v>0</v>
      </c>
      <c r="Q1869" s="34">
        <f t="shared" si="941"/>
        <v>0</v>
      </c>
      <c r="R1869" s="44"/>
      <c r="S1869" s="44"/>
      <c r="T1869" s="44"/>
      <c r="U1869" s="37">
        <f t="shared" si="987"/>
        <v>0</v>
      </c>
      <c r="V1869" s="34">
        <f t="shared" si="942"/>
        <v>0</v>
      </c>
      <c r="W1869" s="57">
        <f t="shared" si="988"/>
        <v>0</v>
      </c>
      <c r="X1869" s="88"/>
      <c r="Y1869" s="64"/>
      <c r="Z1869" s="218">
        <v>5000</v>
      </c>
      <c r="AA1869" s="35">
        <f t="shared" si="989"/>
        <v>0</v>
      </c>
    </row>
    <row r="1870" spans="1:27" ht="15" customHeight="1">
      <c r="A1870" s="215" t="s">
        <v>1493</v>
      </c>
      <c r="B1870" s="216"/>
      <c r="C1870" s="48"/>
      <c r="D1870" s="48"/>
      <c r="E1870" s="48"/>
      <c r="F1870" s="34">
        <f t="shared" ref="F1870:F1898" si="990">SUM(C1870:E1870)</f>
        <v>0</v>
      </c>
      <c r="G1870" s="34">
        <f t="shared" ref="G1870:G1917" si="991">F1870*Z1870</f>
        <v>0</v>
      </c>
      <c r="H1870" s="34"/>
      <c r="I1870" s="34"/>
      <c r="J1870" s="34"/>
      <c r="K1870" s="34">
        <f t="shared" ref="K1870:K1898" si="992">SUM(H1870:J1870)</f>
        <v>0</v>
      </c>
      <c r="L1870" s="34">
        <f t="shared" ref="L1870:L1994" si="993">K1870*Z1870</f>
        <v>0</v>
      </c>
      <c r="M1870" s="34"/>
      <c r="N1870" s="34"/>
      <c r="O1870" s="34"/>
      <c r="P1870" s="34">
        <f t="shared" ref="P1870:P1898" si="994">SUM(M1870:O1870)</f>
        <v>0</v>
      </c>
      <c r="Q1870" s="34">
        <f t="shared" ref="Q1870:Q1994" si="995">P1870*Z1870</f>
        <v>0</v>
      </c>
      <c r="R1870" s="34"/>
      <c r="S1870" s="34"/>
      <c r="T1870" s="34"/>
      <c r="U1870" s="37">
        <f t="shared" ref="U1870:U1898" si="996">SUM(R1870:T1870)</f>
        <v>0</v>
      </c>
      <c r="V1870" s="34">
        <f t="shared" ref="V1870:V1994" si="997">U1870*Z1870</f>
        <v>0</v>
      </c>
      <c r="W1870" s="57">
        <f t="shared" ref="W1870:W1898" si="998">F1870+K1870+P1870+U1870</f>
        <v>0</v>
      </c>
      <c r="X1870" s="87"/>
      <c r="Y1870" s="61"/>
      <c r="Z1870" s="218">
        <v>1500</v>
      </c>
      <c r="AA1870" s="35">
        <f t="shared" ref="AA1870:AA1898" si="999">W1870*Z1870</f>
        <v>0</v>
      </c>
    </row>
    <row r="1871" spans="1:27" ht="15" customHeight="1">
      <c r="A1871" s="215" t="s">
        <v>1779</v>
      </c>
      <c r="B1871" s="216" t="s">
        <v>150</v>
      </c>
      <c r="C1871" s="48"/>
      <c r="D1871" s="48"/>
      <c r="E1871" s="48"/>
      <c r="F1871" s="34">
        <f t="shared" si="990"/>
        <v>0</v>
      </c>
      <c r="G1871" s="34">
        <f t="shared" si="991"/>
        <v>0</v>
      </c>
      <c r="H1871" s="34"/>
      <c r="I1871" s="34"/>
      <c r="J1871" s="34"/>
      <c r="K1871" s="34">
        <f t="shared" si="992"/>
        <v>0</v>
      </c>
      <c r="L1871" s="34">
        <f t="shared" si="993"/>
        <v>0</v>
      </c>
      <c r="M1871" s="34"/>
      <c r="N1871" s="34"/>
      <c r="O1871" s="34"/>
      <c r="P1871" s="34">
        <f t="shared" si="994"/>
        <v>0</v>
      </c>
      <c r="Q1871" s="34">
        <f t="shared" si="995"/>
        <v>0</v>
      </c>
      <c r="R1871" s="34"/>
      <c r="S1871" s="34"/>
      <c r="T1871" s="34"/>
      <c r="U1871" s="37">
        <f t="shared" si="996"/>
        <v>0</v>
      </c>
      <c r="V1871" s="34">
        <f t="shared" si="997"/>
        <v>0</v>
      </c>
      <c r="W1871" s="57">
        <f t="shared" si="998"/>
        <v>0</v>
      </c>
      <c r="X1871" s="87"/>
      <c r="Y1871" s="61"/>
      <c r="Z1871" s="218">
        <v>6500</v>
      </c>
      <c r="AA1871" s="35">
        <f t="shared" si="999"/>
        <v>0</v>
      </c>
    </row>
    <row r="1872" spans="1:27" ht="15" customHeight="1">
      <c r="A1872" s="215" t="s">
        <v>1780</v>
      </c>
      <c r="B1872" s="216" t="s">
        <v>150</v>
      </c>
      <c r="C1872" s="48"/>
      <c r="D1872" s="48"/>
      <c r="E1872" s="48"/>
      <c r="F1872" s="34">
        <f t="shared" si="990"/>
        <v>0</v>
      </c>
      <c r="G1872" s="34">
        <f t="shared" si="991"/>
        <v>0</v>
      </c>
      <c r="H1872" s="34"/>
      <c r="I1872" s="34"/>
      <c r="J1872" s="34"/>
      <c r="K1872" s="34">
        <f t="shared" si="992"/>
        <v>0</v>
      </c>
      <c r="L1872" s="34">
        <f t="shared" si="993"/>
        <v>0</v>
      </c>
      <c r="M1872" s="34"/>
      <c r="N1872" s="34"/>
      <c r="O1872" s="34"/>
      <c r="P1872" s="34">
        <f t="shared" si="994"/>
        <v>0</v>
      </c>
      <c r="Q1872" s="34">
        <f t="shared" si="995"/>
        <v>0</v>
      </c>
      <c r="R1872" s="34"/>
      <c r="S1872" s="34"/>
      <c r="T1872" s="34"/>
      <c r="U1872" s="37">
        <f t="shared" si="996"/>
        <v>0</v>
      </c>
      <c r="V1872" s="34">
        <f t="shared" si="997"/>
        <v>0</v>
      </c>
      <c r="W1872" s="57">
        <f t="shared" si="998"/>
        <v>0</v>
      </c>
      <c r="X1872" s="87"/>
      <c r="Y1872" s="61"/>
      <c r="Z1872" s="218">
        <v>7000</v>
      </c>
      <c r="AA1872" s="35">
        <f t="shared" si="999"/>
        <v>0</v>
      </c>
    </row>
    <row r="1873" spans="1:27" ht="15" customHeight="1">
      <c r="A1873" s="215" t="s">
        <v>1494</v>
      </c>
      <c r="B1873" s="216" t="s">
        <v>1026</v>
      </c>
      <c r="C1873" s="48"/>
      <c r="D1873" s="48"/>
      <c r="E1873" s="48"/>
      <c r="F1873" s="34">
        <f t="shared" si="990"/>
        <v>0</v>
      </c>
      <c r="G1873" s="34">
        <f t="shared" si="991"/>
        <v>0</v>
      </c>
      <c r="H1873" s="34"/>
      <c r="I1873" s="34"/>
      <c r="J1873" s="34"/>
      <c r="K1873" s="34">
        <f t="shared" si="992"/>
        <v>0</v>
      </c>
      <c r="L1873" s="34">
        <f t="shared" si="993"/>
        <v>0</v>
      </c>
      <c r="M1873" s="34"/>
      <c r="N1873" s="34"/>
      <c r="O1873" s="34"/>
      <c r="P1873" s="34">
        <f t="shared" si="994"/>
        <v>0</v>
      </c>
      <c r="Q1873" s="34">
        <f t="shared" si="995"/>
        <v>0</v>
      </c>
      <c r="R1873" s="34"/>
      <c r="S1873" s="34"/>
      <c r="T1873" s="34"/>
      <c r="U1873" s="37">
        <f t="shared" si="996"/>
        <v>0</v>
      </c>
      <c r="V1873" s="34">
        <f t="shared" si="997"/>
        <v>0</v>
      </c>
      <c r="W1873" s="57">
        <f t="shared" si="998"/>
        <v>0</v>
      </c>
      <c r="X1873" s="87"/>
      <c r="Y1873" s="61"/>
      <c r="Z1873" s="218">
        <v>4550</v>
      </c>
      <c r="AA1873" s="35">
        <f t="shared" si="999"/>
        <v>0</v>
      </c>
    </row>
    <row r="1874" spans="1:27" ht="15" customHeight="1">
      <c r="A1874" s="215" t="s">
        <v>1782</v>
      </c>
      <c r="B1874" s="216" t="s">
        <v>763</v>
      </c>
      <c r="C1874" s="48"/>
      <c r="D1874" s="48"/>
      <c r="E1874" s="48"/>
      <c r="F1874" s="34">
        <f t="shared" si="990"/>
        <v>0</v>
      </c>
      <c r="G1874" s="34">
        <f t="shared" si="991"/>
        <v>0</v>
      </c>
      <c r="H1874" s="34"/>
      <c r="I1874" s="34"/>
      <c r="J1874" s="34"/>
      <c r="K1874" s="34">
        <f t="shared" si="992"/>
        <v>0</v>
      </c>
      <c r="L1874" s="34">
        <f t="shared" si="993"/>
        <v>0</v>
      </c>
      <c r="M1874" s="34"/>
      <c r="N1874" s="34"/>
      <c r="O1874" s="34"/>
      <c r="P1874" s="34">
        <f t="shared" si="994"/>
        <v>0</v>
      </c>
      <c r="Q1874" s="34">
        <f t="shared" si="995"/>
        <v>0</v>
      </c>
      <c r="R1874" s="34"/>
      <c r="S1874" s="34"/>
      <c r="T1874" s="34"/>
      <c r="U1874" s="37">
        <f t="shared" si="996"/>
        <v>0</v>
      </c>
      <c r="V1874" s="34">
        <f t="shared" si="997"/>
        <v>0</v>
      </c>
      <c r="W1874" s="57">
        <f t="shared" si="998"/>
        <v>0</v>
      </c>
      <c r="X1874" s="87"/>
      <c r="Y1874" s="61"/>
      <c r="Z1874" s="218">
        <v>800</v>
      </c>
      <c r="AA1874" s="35">
        <f t="shared" si="999"/>
        <v>0</v>
      </c>
    </row>
    <row r="1875" spans="1:27" ht="15" customHeight="1">
      <c r="A1875" s="58" t="s">
        <v>1714</v>
      </c>
      <c r="B1875" s="59" t="s">
        <v>1715</v>
      </c>
      <c r="C1875" s="48"/>
      <c r="D1875" s="48"/>
      <c r="E1875" s="48"/>
      <c r="F1875" s="34">
        <f t="shared" si="990"/>
        <v>0</v>
      </c>
      <c r="G1875" s="34">
        <f t="shared" si="991"/>
        <v>0</v>
      </c>
      <c r="H1875" s="34"/>
      <c r="I1875" s="34"/>
      <c r="J1875" s="34"/>
      <c r="K1875" s="34">
        <f t="shared" si="992"/>
        <v>0</v>
      </c>
      <c r="L1875" s="34">
        <f t="shared" si="993"/>
        <v>0</v>
      </c>
      <c r="M1875" s="34"/>
      <c r="N1875" s="34"/>
      <c r="O1875" s="34"/>
      <c r="P1875" s="34">
        <f t="shared" si="994"/>
        <v>0</v>
      </c>
      <c r="Q1875" s="34">
        <f t="shared" si="995"/>
        <v>0</v>
      </c>
      <c r="R1875" s="34"/>
      <c r="S1875" s="34"/>
      <c r="T1875" s="34"/>
      <c r="U1875" s="37">
        <f t="shared" si="996"/>
        <v>0</v>
      </c>
      <c r="V1875" s="34">
        <f t="shared" si="997"/>
        <v>0</v>
      </c>
      <c r="W1875" s="57">
        <f t="shared" si="998"/>
        <v>0</v>
      </c>
      <c r="X1875" s="87"/>
      <c r="Y1875" s="61"/>
      <c r="Z1875" s="61">
        <v>12000</v>
      </c>
      <c r="AA1875" s="35">
        <f t="shared" si="999"/>
        <v>0</v>
      </c>
    </row>
    <row r="1876" spans="1:27" ht="15" customHeight="1">
      <c r="A1876" s="62" t="s">
        <v>1716</v>
      </c>
      <c r="B1876" s="63" t="s">
        <v>1026</v>
      </c>
      <c r="C1876" s="78"/>
      <c r="D1876" s="78"/>
      <c r="E1876" s="78"/>
      <c r="F1876" s="34">
        <f t="shared" ref="F1876:F1894" si="1000">SUM(C1876:E1876)</f>
        <v>0</v>
      </c>
      <c r="G1876" s="34">
        <f t="shared" ref="G1876:G1894" si="1001">F1876*Z1876</f>
        <v>0</v>
      </c>
      <c r="H1876" s="44"/>
      <c r="I1876" s="44"/>
      <c r="J1876" s="44"/>
      <c r="K1876" s="34">
        <f t="shared" ref="K1876:K1894" si="1002">SUM(H1876:J1876)</f>
        <v>0</v>
      </c>
      <c r="L1876" s="34">
        <f t="shared" ref="L1876:L1894" si="1003">K1876*Z1876</f>
        <v>0</v>
      </c>
      <c r="M1876" s="44"/>
      <c r="N1876" s="44"/>
      <c r="O1876" s="44"/>
      <c r="P1876" s="34">
        <f t="shared" ref="P1876:P1894" si="1004">SUM(M1876:O1876)</f>
        <v>0</v>
      </c>
      <c r="Q1876" s="34">
        <f t="shared" ref="Q1876:Q1894" si="1005">P1876*Z1876</f>
        <v>0</v>
      </c>
      <c r="R1876" s="44"/>
      <c r="S1876" s="44"/>
      <c r="T1876" s="44"/>
      <c r="U1876" s="37">
        <f t="shared" ref="U1876:U1894" si="1006">SUM(R1876:T1876)</f>
        <v>0</v>
      </c>
      <c r="V1876" s="34">
        <f t="shared" ref="V1876:V1894" si="1007">U1876*Z1876</f>
        <v>0</v>
      </c>
      <c r="W1876" s="57">
        <f t="shared" ref="W1876:W1894" si="1008">F1876+K1876+P1876+U1876</f>
        <v>0</v>
      </c>
      <c r="X1876" s="88"/>
      <c r="Y1876" s="64"/>
      <c r="Z1876" s="64">
        <v>3000</v>
      </c>
      <c r="AA1876" s="35">
        <f t="shared" ref="AA1876:AA1894" si="1009">W1876*Z1876</f>
        <v>0</v>
      </c>
    </row>
    <row r="1877" spans="1:27" ht="15" customHeight="1">
      <c r="A1877" s="62" t="s">
        <v>1717</v>
      </c>
      <c r="B1877" s="63" t="s">
        <v>30</v>
      </c>
      <c r="C1877" s="78"/>
      <c r="D1877" s="78"/>
      <c r="E1877" s="78"/>
      <c r="F1877" s="34">
        <f t="shared" si="1000"/>
        <v>0</v>
      </c>
      <c r="G1877" s="34">
        <f t="shared" si="1001"/>
        <v>0</v>
      </c>
      <c r="H1877" s="44"/>
      <c r="I1877" s="44"/>
      <c r="J1877" s="44"/>
      <c r="K1877" s="34">
        <f t="shared" si="1002"/>
        <v>0</v>
      </c>
      <c r="L1877" s="34">
        <f t="shared" si="1003"/>
        <v>0</v>
      </c>
      <c r="M1877" s="44"/>
      <c r="N1877" s="44"/>
      <c r="O1877" s="44"/>
      <c r="P1877" s="34">
        <f t="shared" si="1004"/>
        <v>0</v>
      </c>
      <c r="Q1877" s="34">
        <f t="shared" si="1005"/>
        <v>0</v>
      </c>
      <c r="R1877" s="44"/>
      <c r="S1877" s="44"/>
      <c r="T1877" s="44"/>
      <c r="U1877" s="37">
        <f t="shared" si="1006"/>
        <v>0</v>
      </c>
      <c r="V1877" s="34">
        <f t="shared" si="1007"/>
        <v>0</v>
      </c>
      <c r="W1877" s="57">
        <f t="shared" si="1008"/>
        <v>0</v>
      </c>
      <c r="X1877" s="88"/>
      <c r="Y1877" s="64"/>
      <c r="Z1877" s="64">
        <v>5500</v>
      </c>
      <c r="AA1877" s="35">
        <f t="shared" si="1009"/>
        <v>0</v>
      </c>
    </row>
    <row r="1878" spans="1:27" ht="15" customHeight="1">
      <c r="A1878" s="62" t="s">
        <v>1718</v>
      </c>
      <c r="B1878" s="63" t="s">
        <v>30</v>
      </c>
      <c r="C1878" s="78"/>
      <c r="D1878" s="78"/>
      <c r="E1878" s="78"/>
      <c r="F1878" s="34">
        <f t="shared" si="1000"/>
        <v>0</v>
      </c>
      <c r="G1878" s="34">
        <f t="shared" si="1001"/>
        <v>0</v>
      </c>
      <c r="H1878" s="44"/>
      <c r="I1878" s="44"/>
      <c r="J1878" s="44"/>
      <c r="K1878" s="34">
        <f t="shared" si="1002"/>
        <v>0</v>
      </c>
      <c r="L1878" s="34">
        <f t="shared" si="1003"/>
        <v>0</v>
      </c>
      <c r="M1878" s="44"/>
      <c r="N1878" s="44"/>
      <c r="O1878" s="44"/>
      <c r="P1878" s="34">
        <f t="shared" si="1004"/>
        <v>0</v>
      </c>
      <c r="Q1878" s="34">
        <f t="shared" si="1005"/>
        <v>0</v>
      </c>
      <c r="R1878" s="44"/>
      <c r="S1878" s="44"/>
      <c r="T1878" s="44"/>
      <c r="U1878" s="37">
        <f t="shared" si="1006"/>
        <v>0</v>
      </c>
      <c r="V1878" s="34">
        <f t="shared" si="1007"/>
        <v>0</v>
      </c>
      <c r="W1878" s="57">
        <f t="shared" si="1008"/>
        <v>0</v>
      </c>
      <c r="X1878" s="88"/>
      <c r="Y1878" s="64"/>
      <c r="Z1878" s="64">
        <v>600</v>
      </c>
      <c r="AA1878" s="35">
        <f t="shared" si="1009"/>
        <v>0</v>
      </c>
    </row>
    <row r="1879" spans="1:27" ht="15" customHeight="1">
      <c r="A1879" s="62" t="s">
        <v>1757</v>
      </c>
      <c r="B1879" s="63" t="s">
        <v>1026</v>
      </c>
      <c r="C1879" s="78"/>
      <c r="D1879" s="78"/>
      <c r="E1879" s="78"/>
      <c r="F1879" s="34">
        <f t="shared" si="1000"/>
        <v>0</v>
      </c>
      <c r="G1879" s="34">
        <f t="shared" si="1001"/>
        <v>0</v>
      </c>
      <c r="H1879" s="44"/>
      <c r="I1879" s="44"/>
      <c r="J1879" s="44"/>
      <c r="K1879" s="34">
        <f t="shared" si="1002"/>
        <v>0</v>
      </c>
      <c r="L1879" s="34">
        <f t="shared" si="1003"/>
        <v>0</v>
      </c>
      <c r="M1879" s="44"/>
      <c r="N1879" s="44"/>
      <c r="O1879" s="44"/>
      <c r="P1879" s="34">
        <f t="shared" si="1004"/>
        <v>0</v>
      </c>
      <c r="Q1879" s="34">
        <f t="shared" si="1005"/>
        <v>0</v>
      </c>
      <c r="R1879" s="44"/>
      <c r="S1879" s="44"/>
      <c r="T1879" s="44"/>
      <c r="U1879" s="37">
        <f t="shared" si="1006"/>
        <v>0</v>
      </c>
      <c r="V1879" s="34">
        <f t="shared" si="1007"/>
        <v>0</v>
      </c>
      <c r="W1879" s="57">
        <f t="shared" si="1008"/>
        <v>0</v>
      </c>
      <c r="X1879" s="88"/>
      <c r="Y1879" s="64"/>
      <c r="Z1879" s="64">
        <v>800</v>
      </c>
      <c r="AA1879" s="35">
        <f t="shared" si="1009"/>
        <v>0</v>
      </c>
    </row>
    <row r="1880" spans="1:27" ht="15" customHeight="1">
      <c r="A1880" s="62" t="s">
        <v>1759</v>
      </c>
      <c r="B1880" s="63" t="s">
        <v>1026</v>
      </c>
      <c r="C1880" s="78"/>
      <c r="D1880" s="78"/>
      <c r="E1880" s="78"/>
      <c r="F1880" s="34">
        <f t="shared" si="1000"/>
        <v>0</v>
      </c>
      <c r="G1880" s="34">
        <f t="shared" si="1001"/>
        <v>0</v>
      </c>
      <c r="H1880" s="44"/>
      <c r="I1880" s="44"/>
      <c r="J1880" s="44"/>
      <c r="K1880" s="34">
        <f t="shared" si="1002"/>
        <v>0</v>
      </c>
      <c r="L1880" s="34">
        <f t="shared" si="1003"/>
        <v>0</v>
      </c>
      <c r="M1880" s="44"/>
      <c r="N1880" s="44"/>
      <c r="O1880" s="44"/>
      <c r="P1880" s="34">
        <f t="shared" si="1004"/>
        <v>0</v>
      </c>
      <c r="Q1880" s="34">
        <f t="shared" si="1005"/>
        <v>0</v>
      </c>
      <c r="R1880" s="44"/>
      <c r="S1880" s="44"/>
      <c r="T1880" s="44"/>
      <c r="U1880" s="37">
        <f t="shared" si="1006"/>
        <v>0</v>
      </c>
      <c r="V1880" s="34">
        <f t="shared" si="1007"/>
        <v>0</v>
      </c>
      <c r="W1880" s="57">
        <f t="shared" si="1008"/>
        <v>0</v>
      </c>
      <c r="X1880" s="88"/>
      <c r="Y1880" s="64"/>
      <c r="Z1880" s="64">
        <v>1500</v>
      </c>
      <c r="AA1880" s="35">
        <f t="shared" si="1009"/>
        <v>0</v>
      </c>
    </row>
    <row r="1881" spans="1:27" ht="15" customHeight="1">
      <c r="A1881" s="62" t="s">
        <v>1758</v>
      </c>
      <c r="B1881" s="63" t="s">
        <v>1026</v>
      </c>
      <c r="C1881" s="78"/>
      <c r="D1881" s="78"/>
      <c r="E1881" s="78"/>
      <c r="F1881" s="34">
        <f t="shared" si="1000"/>
        <v>0</v>
      </c>
      <c r="G1881" s="34">
        <f t="shared" si="1001"/>
        <v>0</v>
      </c>
      <c r="H1881" s="44"/>
      <c r="I1881" s="44"/>
      <c r="J1881" s="44"/>
      <c r="K1881" s="34">
        <f t="shared" si="1002"/>
        <v>0</v>
      </c>
      <c r="L1881" s="34">
        <f t="shared" si="1003"/>
        <v>0</v>
      </c>
      <c r="M1881" s="44"/>
      <c r="N1881" s="44"/>
      <c r="O1881" s="44"/>
      <c r="P1881" s="34">
        <f t="shared" si="1004"/>
        <v>0</v>
      </c>
      <c r="Q1881" s="34">
        <f t="shared" si="1005"/>
        <v>0</v>
      </c>
      <c r="R1881" s="44"/>
      <c r="S1881" s="44"/>
      <c r="T1881" s="44"/>
      <c r="U1881" s="37">
        <f t="shared" si="1006"/>
        <v>0</v>
      </c>
      <c r="V1881" s="34">
        <f t="shared" si="1007"/>
        <v>0</v>
      </c>
      <c r="W1881" s="57">
        <f t="shared" si="1008"/>
        <v>0</v>
      </c>
      <c r="X1881" s="88"/>
      <c r="Y1881" s="64"/>
      <c r="Z1881" s="64">
        <v>1600</v>
      </c>
      <c r="AA1881" s="35">
        <f t="shared" si="1009"/>
        <v>0</v>
      </c>
    </row>
    <row r="1882" spans="1:27" ht="15" customHeight="1">
      <c r="A1882" s="62" t="s">
        <v>1760</v>
      </c>
      <c r="B1882" s="63" t="s">
        <v>36</v>
      </c>
      <c r="C1882" s="78"/>
      <c r="D1882" s="78"/>
      <c r="E1882" s="78"/>
      <c r="F1882" s="34">
        <f t="shared" si="1000"/>
        <v>0</v>
      </c>
      <c r="G1882" s="34">
        <f t="shared" si="1001"/>
        <v>0</v>
      </c>
      <c r="H1882" s="44"/>
      <c r="I1882" s="44"/>
      <c r="J1882" s="44"/>
      <c r="K1882" s="34">
        <f t="shared" si="1002"/>
        <v>0</v>
      </c>
      <c r="L1882" s="34">
        <f t="shared" si="1003"/>
        <v>0</v>
      </c>
      <c r="M1882" s="44"/>
      <c r="N1882" s="44"/>
      <c r="O1882" s="44"/>
      <c r="P1882" s="34">
        <f t="shared" si="1004"/>
        <v>0</v>
      </c>
      <c r="Q1882" s="34">
        <f t="shared" si="1005"/>
        <v>0</v>
      </c>
      <c r="R1882" s="44"/>
      <c r="S1882" s="44"/>
      <c r="T1882" s="44"/>
      <c r="U1882" s="37">
        <f t="shared" si="1006"/>
        <v>0</v>
      </c>
      <c r="V1882" s="34">
        <f t="shared" si="1007"/>
        <v>0</v>
      </c>
      <c r="W1882" s="57">
        <f t="shared" si="1008"/>
        <v>0</v>
      </c>
      <c r="X1882" s="88"/>
      <c r="Y1882" s="64"/>
      <c r="Z1882" s="64">
        <v>8000</v>
      </c>
      <c r="AA1882" s="35">
        <f t="shared" si="1009"/>
        <v>0</v>
      </c>
    </row>
    <row r="1883" spans="1:27" ht="15" customHeight="1">
      <c r="A1883" s="62" t="s">
        <v>1761</v>
      </c>
      <c r="B1883" s="63" t="s">
        <v>763</v>
      </c>
      <c r="C1883" s="78"/>
      <c r="D1883" s="78"/>
      <c r="E1883" s="78"/>
      <c r="F1883" s="34">
        <f t="shared" si="1000"/>
        <v>0</v>
      </c>
      <c r="G1883" s="34">
        <f t="shared" si="1001"/>
        <v>0</v>
      </c>
      <c r="H1883" s="44"/>
      <c r="I1883" s="44"/>
      <c r="J1883" s="44"/>
      <c r="K1883" s="34">
        <f t="shared" si="1002"/>
        <v>0</v>
      </c>
      <c r="L1883" s="34">
        <f t="shared" si="1003"/>
        <v>0</v>
      </c>
      <c r="M1883" s="44"/>
      <c r="N1883" s="44"/>
      <c r="O1883" s="44"/>
      <c r="P1883" s="34">
        <f t="shared" si="1004"/>
        <v>0</v>
      </c>
      <c r="Q1883" s="34">
        <f t="shared" si="1005"/>
        <v>0</v>
      </c>
      <c r="R1883" s="44"/>
      <c r="S1883" s="44"/>
      <c r="T1883" s="44"/>
      <c r="U1883" s="37">
        <f t="shared" si="1006"/>
        <v>0</v>
      </c>
      <c r="V1883" s="34">
        <f t="shared" si="1007"/>
        <v>0</v>
      </c>
      <c r="W1883" s="57">
        <f t="shared" si="1008"/>
        <v>0</v>
      </c>
      <c r="X1883" s="88"/>
      <c r="Y1883" s="64"/>
      <c r="Z1883" s="64">
        <v>500</v>
      </c>
      <c r="AA1883" s="35">
        <f t="shared" si="1009"/>
        <v>0</v>
      </c>
    </row>
    <row r="1884" spans="1:27" ht="15" customHeight="1">
      <c r="A1884" s="62" t="s">
        <v>1762</v>
      </c>
      <c r="B1884" s="63" t="s">
        <v>763</v>
      </c>
      <c r="C1884" s="78"/>
      <c r="D1884" s="78"/>
      <c r="E1884" s="78"/>
      <c r="F1884" s="34">
        <f t="shared" ref="F1884:F1888" si="1010">SUM(C1884:E1884)</f>
        <v>0</v>
      </c>
      <c r="G1884" s="34">
        <f t="shared" ref="G1884:G1888" si="1011">F1884*Z1884</f>
        <v>0</v>
      </c>
      <c r="H1884" s="44"/>
      <c r="I1884" s="44"/>
      <c r="J1884" s="44"/>
      <c r="K1884" s="34">
        <f t="shared" ref="K1884:K1888" si="1012">SUM(H1884:J1884)</f>
        <v>0</v>
      </c>
      <c r="L1884" s="34">
        <f t="shared" ref="L1884:L1888" si="1013">K1884*Z1884</f>
        <v>0</v>
      </c>
      <c r="M1884" s="44"/>
      <c r="N1884" s="44"/>
      <c r="O1884" s="44"/>
      <c r="P1884" s="34">
        <f t="shared" ref="P1884:P1888" si="1014">SUM(M1884:O1884)</f>
        <v>0</v>
      </c>
      <c r="Q1884" s="34">
        <f t="shared" ref="Q1884:Q1888" si="1015">P1884*Z1884</f>
        <v>0</v>
      </c>
      <c r="R1884" s="44"/>
      <c r="S1884" s="44"/>
      <c r="T1884" s="44"/>
      <c r="U1884" s="37">
        <f t="shared" ref="U1884:U1888" si="1016">SUM(R1884:T1884)</f>
        <v>0</v>
      </c>
      <c r="V1884" s="34">
        <f t="shared" ref="V1884:V1888" si="1017">U1884*Z1884</f>
        <v>0</v>
      </c>
      <c r="W1884" s="57">
        <f t="shared" ref="W1884:W1888" si="1018">F1884+K1884+P1884+U1884</f>
        <v>0</v>
      </c>
      <c r="X1884" s="88"/>
      <c r="Y1884" s="64"/>
      <c r="Z1884" s="64">
        <v>300</v>
      </c>
      <c r="AA1884" s="35">
        <f t="shared" ref="AA1884:AA1888" si="1019">W1884*Z1884</f>
        <v>0</v>
      </c>
    </row>
    <row r="1885" spans="1:27" ht="15" customHeight="1">
      <c r="A1885" s="62" t="s">
        <v>1763</v>
      </c>
      <c r="B1885" s="63" t="s">
        <v>150</v>
      </c>
      <c r="C1885" s="78"/>
      <c r="D1885" s="78"/>
      <c r="E1885" s="78"/>
      <c r="F1885" s="34">
        <f t="shared" si="1010"/>
        <v>0</v>
      </c>
      <c r="G1885" s="34">
        <f t="shared" si="1011"/>
        <v>0</v>
      </c>
      <c r="H1885" s="44"/>
      <c r="I1885" s="44"/>
      <c r="J1885" s="44"/>
      <c r="K1885" s="34">
        <f t="shared" si="1012"/>
        <v>0</v>
      </c>
      <c r="L1885" s="34">
        <f t="shared" si="1013"/>
        <v>0</v>
      </c>
      <c r="M1885" s="44"/>
      <c r="N1885" s="44"/>
      <c r="O1885" s="44"/>
      <c r="P1885" s="34">
        <f t="shared" si="1014"/>
        <v>0</v>
      </c>
      <c r="Q1885" s="34">
        <f t="shared" si="1015"/>
        <v>0</v>
      </c>
      <c r="R1885" s="44"/>
      <c r="S1885" s="44"/>
      <c r="T1885" s="44"/>
      <c r="U1885" s="37">
        <f t="shared" si="1016"/>
        <v>0</v>
      </c>
      <c r="V1885" s="34">
        <f t="shared" si="1017"/>
        <v>0</v>
      </c>
      <c r="W1885" s="57">
        <f t="shared" si="1018"/>
        <v>0</v>
      </c>
      <c r="X1885" s="88"/>
      <c r="Y1885" s="64"/>
      <c r="Z1885" s="64">
        <v>300</v>
      </c>
      <c r="AA1885" s="35">
        <f t="shared" si="1019"/>
        <v>0</v>
      </c>
    </row>
    <row r="1886" spans="1:27" ht="15" customHeight="1">
      <c r="A1886" s="62" t="s">
        <v>1764</v>
      </c>
      <c r="B1886" s="63" t="s">
        <v>150</v>
      </c>
      <c r="C1886" s="78"/>
      <c r="D1886" s="78"/>
      <c r="E1886" s="78"/>
      <c r="F1886" s="34">
        <f t="shared" si="1010"/>
        <v>0</v>
      </c>
      <c r="G1886" s="34">
        <f t="shared" si="1011"/>
        <v>0</v>
      </c>
      <c r="H1886" s="44"/>
      <c r="I1886" s="44"/>
      <c r="J1886" s="44"/>
      <c r="K1886" s="34">
        <f t="shared" si="1012"/>
        <v>0</v>
      </c>
      <c r="L1886" s="34">
        <f t="shared" si="1013"/>
        <v>0</v>
      </c>
      <c r="M1886" s="44"/>
      <c r="N1886" s="44"/>
      <c r="O1886" s="44"/>
      <c r="P1886" s="34">
        <f t="shared" si="1014"/>
        <v>0</v>
      </c>
      <c r="Q1886" s="34">
        <f t="shared" si="1015"/>
        <v>0</v>
      </c>
      <c r="R1886" s="44"/>
      <c r="S1886" s="44"/>
      <c r="T1886" s="44"/>
      <c r="U1886" s="37">
        <f t="shared" si="1016"/>
        <v>0</v>
      </c>
      <c r="V1886" s="34">
        <f t="shared" si="1017"/>
        <v>0</v>
      </c>
      <c r="W1886" s="57">
        <f t="shared" si="1018"/>
        <v>0</v>
      </c>
      <c r="X1886" s="88"/>
      <c r="Y1886" s="64"/>
      <c r="Z1886" s="64">
        <v>6290</v>
      </c>
      <c r="AA1886" s="35">
        <f t="shared" si="1019"/>
        <v>0</v>
      </c>
    </row>
    <row r="1887" spans="1:27" ht="15" customHeight="1">
      <c r="A1887" s="62" t="s">
        <v>1765</v>
      </c>
      <c r="B1887" s="63" t="s">
        <v>150</v>
      </c>
      <c r="C1887" s="78"/>
      <c r="D1887" s="78"/>
      <c r="E1887" s="78"/>
      <c r="F1887" s="34">
        <f t="shared" si="1010"/>
        <v>0</v>
      </c>
      <c r="G1887" s="34">
        <f t="shared" si="1011"/>
        <v>0</v>
      </c>
      <c r="H1887" s="44"/>
      <c r="I1887" s="44"/>
      <c r="J1887" s="44"/>
      <c r="K1887" s="34">
        <f t="shared" si="1012"/>
        <v>0</v>
      </c>
      <c r="L1887" s="34">
        <f t="shared" si="1013"/>
        <v>0</v>
      </c>
      <c r="M1887" s="44"/>
      <c r="N1887" s="44"/>
      <c r="O1887" s="44"/>
      <c r="P1887" s="34">
        <f t="shared" si="1014"/>
        <v>0</v>
      </c>
      <c r="Q1887" s="34">
        <f t="shared" si="1015"/>
        <v>0</v>
      </c>
      <c r="R1887" s="44"/>
      <c r="S1887" s="44"/>
      <c r="T1887" s="44"/>
      <c r="U1887" s="37">
        <f t="shared" si="1016"/>
        <v>0</v>
      </c>
      <c r="V1887" s="34">
        <f t="shared" si="1017"/>
        <v>0</v>
      </c>
      <c r="W1887" s="57">
        <f t="shared" si="1018"/>
        <v>0</v>
      </c>
      <c r="X1887" s="88"/>
      <c r="Y1887" s="64"/>
      <c r="Z1887" s="64">
        <v>4800</v>
      </c>
      <c r="AA1887" s="35">
        <f t="shared" si="1019"/>
        <v>0</v>
      </c>
    </row>
    <row r="1888" spans="1:27" ht="15" customHeight="1">
      <c r="A1888" s="62" t="s">
        <v>1766</v>
      </c>
      <c r="B1888" s="63" t="s">
        <v>1026</v>
      </c>
      <c r="C1888" s="78"/>
      <c r="D1888" s="78"/>
      <c r="E1888" s="78"/>
      <c r="F1888" s="34">
        <f t="shared" si="1010"/>
        <v>0</v>
      </c>
      <c r="G1888" s="34">
        <f t="shared" si="1011"/>
        <v>0</v>
      </c>
      <c r="H1888" s="44"/>
      <c r="I1888" s="44"/>
      <c r="J1888" s="44"/>
      <c r="K1888" s="34">
        <f t="shared" si="1012"/>
        <v>0</v>
      </c>
      <c r="L1888" s="34">
        <f t="shared" si="1013"/>
        <v>0</v>
      </c>
      <c r="M1888" s="44"/>
      <c r="N1888" s="44"/>
      <c r="O1888" s="44"/>
      <c r="P1888" s="34">
        <f t="shared" si="1014"/>
        <v>0</v>
      </c>
      <c r="Q1888" s="34">
        <f t="shared" si="1015"/>
        <v>0</v>
      </c>
      <c r="R1888" s="44"/>
      <c r="S1888" s="44"/>
      <c r="T1888" s="44"/>
      <c r="U1888" s="37">
        <f t="shared" si="1016"/>
        <v>0</v>
      </c>
      <c r="V1888" s="34">
        <f t="shared" si="1017"/>
        <v>0</v>
      </c>
      <c r="W1888" s="57">
        <f t="shared" si="1018"/>
        <v>0</v>
      </c>
      <c r="X1888" s="88"/>
      <c r="Y1888" s="64"/>
      <c r="Z1888" s="64">
        <v>4800</v>
      </c>
      <c r="AA1888" s="35">
        <f t="shared" si="1019"/>
        <v>0</v>
      </c>
    </row>
    <row r="1889" spans="1:27" ht="15" customHeight="1">
      <c r="A1889" s="62" t="s">
        <v>1767</v>
      </c>
      <c r="B1889" s="63" t="s">
        <v>1026</v>
      </c>
      <c r="C1889" s="78"/>
      <c r="D1889" s="78"/>
      <c r="E1889" s="78"/>
      <c r="F1889" s="34">
        <f t="shared" ref="F1889:F1893" si="1020">SUM(C1889:E1889)</f>
        <v>0</v>
      </c>
      <c r="G1889" s="34">
        <f t="shared" ref="G1889:G1893" si="1021">F1889*Z1889</f>
        <v>0</v>
      </c>
      <c r="H1889" s="44"/>
      <c r="I1889" s="44"/>
      <c r="J1889" s="44"/>
      <c r="K1889" s="34">
        <f t="shared" ref="K1889:K1893" si="1022">SUM(H1889:J1889)</f>
        <v>0</v>
      </c>
      <c r="L1889" s="34">
        <f t="shared" ref="L1889:L1893" si="1023">K1889*Z1889</f>
        <v>0</v>
      </c>
      <c r="M1889" s="44"/>
      <c r="N1889" s="44"/>
      <c r="O1889" s="44"/>
      <c r="P1889" s="34">
        <f t="shared" ref="P1889:P1893" si="1024">SUM(M1889:O1889)</f>
        <v>0</v>
      </c>
      <c r="Q1889" s="34">
        <f t="shared" ref="Q1889:Q1893" si="1025">P1889*Z1889</f>
        <v>0</v>
      </c>
      <c r="R1889" s="44"/>
      <c r="S1889" s="44"/>
      <c r="T1889" s="44"/>
      <c r="U1889" s="37">
        <f t="shared" ref="U1889:U1893" si="1026">SUM(R1889:T1889)</f>
        <v>0</v>
      </c>
      <c r="V1889" s="34">
        <f t="shared" ref="V1889:V1893" si="1027">U1889*Z1889</f>
        <v>0</v>
      </c>
      <c r="W1889" s="57">
        <f t="shared" ref="W1889:W1893" si="1028">F1889+K1889+P1889+U1889</f>
        <v>0</v>
      </c>
      <c r="X1889" s="88"/>
      <c r="Y1889" s="64"/>
      <c r="Z1889" s="64">
        <v>18000</v>
      </c>
      <c r="AA1889" s="35">
        <f t="shared" ref="AA1889:AA1893" si="1029">W1889*Z1889</f>
        <v>0</v>
      </c>
    </row>
    <row r="1890" spans="1:27" ht="15" customHeight="1">
      <c r="A1890" s="62" t="s">
        <v>1768</v>
      </c>
      <c r="B1890" s="63" t="s">
        <v>763</v>
      </c>
      <c r="C1890" s="78"/>
      <c r="D1890" s="78"/>
      <c r="E1890" s="78"/>
      <c r="F1890" s="34">
        <f t="shared" si="1020"/>
        <v>0</v>
      </c>
      <c r="G1890" s="34">
        <f t="shared" si="1021"/>
        <v>0</v>
      </c>
      <c r="H1890" s="44"/>
      <c r="I1890" s="44"/>
      <c r="J1890" s="44"/>
      <c r="K1890" s="34">
        <f t="shared" si="1022"/>
        <v>0</v>
      </c>
      <c r="L1890" s="34">
        <f t="shared" si="1023"/>
        <v>0</v>
      </c>
      <c r="M1890" s="44"/>
      <c r="N1890" s="44"/>
      <c r="O1890" s="44"/>
      <c r="P1890" s="34">
        <f t="shared" si="1024"/>
        <v>0</v>
      </c>
      <c r="Q1890" s="34">
        <f t="shared" si="1025"/>
        <v>0</v>
      </c>
      <c r="R1890" s="44"/>
      <c r="S1890" s="44"/>
      <c r="T1890" s="44"/>
      <c r="U1890" s="37">
        <f t="shared" si="1026"/>
        <v>0</v>
      </c>
      <c r="V1890" s="34">
        <f t="shared" si="1027"/>
        <v>0</v>
      </c>
      <c r="W1890" s="57">
        <f t="shared" si="1028"/>
        <v>0</v>
      </c>
      <c r="X1890" s="88"/>
      <c r="Y1890" s="64"/>
      <c r="Z1890" s="64">
        <v>900</v>
      </c>
      <c r="AA1890" s="35">
        <f t="shared" si="1029"/>
        <v>0</v>
      </c>
    </row>
    <row r="1891" spans="1:27" ht="15" customHeight="1">
      <c r="A1891" s="62" t="s">
        <v>1769</v>
      </c>
      <c r="B1891" s="63" t="s">
        <v>150</v>
      </c>
      <c r="C1891" s="78"/>
      <c r="D1891" s="78"/>
      <c r="E1891" s="78"/>
      <c r="F1891" s="34">
        <f t="shared" si="1020"/>
        <v>0</v>
      </c>
      <c r="G1891" s="34">
        <f t="shared" si="1021"/>
        <v>0</v>
      </c>
      <c r="H1891" s="44"/>
      <c r="I1891" s="44"/>
      <c r="J1891" s="44"/>
      <c r="K1891" s="34">
        <f t="shared" si="1022"/>
        <v>0</v>
      </c>
      <c r="L1891" s="34">
        <f t="shared" si="1023"/>
        <v>0</v>
      </c>
      <c r="M1891" s="44"/>
      <c r="N1891" s="44"/>
      <c r="O1891" s="44"/>
      <c r="P1891" s="34">
        <f t="shared" si="1024"/>
        <v>0</v>
      </c>
      <c r="Q1891" s="34">
        <f t="shared" si="1025"/>
        <v>0</v>
      </c>
      <c r="R1891" s="44"/>
      <c r="S1891" s="44"/>
      <c r="T1891" s="44"/>
      <c r="U1891" s="37">
        <f t="shared" si="1026"/>
        <v>0</v>
      </c>
      <c r="V1891" s="34">
        <f t="shared" si="1027"/>
        <v>0</v>
      </c>
      <c r="W1891" s="57">
        <f t="shared" si="1028"/>
        <v>0</v>
      </c>
      <c r="X1891" s="88"/>
      <c r="Y1891" s="64"/>
      <c r="Z1891" s="64">
        <v>220</v>
      </c>
      <c r="AA1891" s="35">
        <f t="shared" si="1029"/>
        <v>0</v>
      </c>
    </row>
    <row r="1892" spans="1:27" ht="15" customHeight="1">
      <c r="A1892" s="62" t="s">
        <v>1867</v>
      </c>
      <c r="B1892" s="63" t="s">
        <v>763</v>
      </c>
      <c r="C1892" s="78"/>
      <c r="D1892" s="78">
        <v>5</v>
      </c>
      <c r="E1892" s="78"/>
      <c r="F1892" s="34">
        <f t="shared" si="1020"/>
        <v>5</v>
      </c>
      <c r="G1892" s="34">
        <f t="shared" si="1021"/>
        <v>50000</v>
      </c>
      <c r="H1892" s="44"/>
      <c r="I1892" s="44"/>
      <c r="J1892" s="44"/>
      <c r="K1892" s="34">
        <f t="shared" si="1022"/>
        <v>0</v>
      </c>
      <c r="L1892" s="34">
        <f t="shared" si="1023"/>
        <v>0</v>
      </c>
      <c r="M1892" s="44"/>
      <c r="N1892" s="44">
        <v>5</v>
      </c>
      <c r="O1892" s="44"/>
      <c r="P1892" s="34">
        <f t="shared" si="1024"/>
        <v>5</v>
      </c>
      <c r="Q1892" s="34">
        <f t="shared" si="1025"/>
        <v>50000</v>
      </c>
      <c r="R1892" s="44"/>
      <c r="S1892" s="44"/>
      <c r="T1892" s="44"/>
      <c r="U1892" s="37">
        <f t="shared" si="1026"/>
        <v>0</v>
      </c>
      <c r="V1892" s="34">
        <f t="shared" si="1027"/>
        <v>0</v>
      </c>
      <c r="W1892" s="57">
        <f t="shared" si="1028"/>
        <v>10</v>
      </c>
      <c r="X1892" s="88"/>
      <c r="Y1892" s="64"/>
      <c r="Z1892" s="64">
        <v>10000</v>
      </c>
      <c r="AA1892" s="35">
        <f t="shared" si="1029"/>
        <v>100000</v>
      </c>
    </row>
    <row r="1893" spans="1:27" ht="15" customHeight="1">
      <c r="A1893" s="62" t="s">
        <v>1770</v>
      </c>
      <c r="B1893" s="63" t="s">
        <v>150</v>
      </c>
      <c r="C1893" s="78"/>
      <c r="D1893" s="78"/>
      <c r="E1893" s="78"/>
      <c r="F1893" s="34">
        <f t="shared" si="1020"/>
        <v>0</v>
      </c>
      <c r="G1893" s="34">
        <f t="shared" si="1021"/>
        <v>0</v>
      </c>
      <c r="H1893" s="44"/>
      <c r="I1893" s="44"/>
      <c r="J1893" s="44"/>
      <c r="K1893" s="34">
        <f t="shared" si="1022"/>
        <v>0</v>
      </c>
      <c r="L1893" s="34">
        <f t="shared" si="1023"/>
        <v>0</v>
      </c>
      <c r="M1893" s="44"/>
      <c r="N1893" s="44"/>
      <c r="O1893" s="44"/>
      <c r="P1893" s="34">
        <f t="shared" si="1024"/>
        <v>0</v>
      </c>
      <c r="Q1893" s="34">
        <f t="shared" si="1025"/>
        <v>0</v>
      </c>
      <c r="R1893" s="44"/>
      <c r="S1893" s="44"/>
      <c r="T1893" s="44"/>
      <c r="U1893" s="37">
        <f t="shared" si="1026"/>
        <v>0</v>
      </c>
      <c r="V1893" s="34">
        <f t="shared" si="1027"/>
        <v>0</v>
      </c>
      <c r="W1893" s="57">
        <f t="shared" si="1028"/>
        <v>0</v>
      </c>
      <c r="X1893" s="88"/>
      <c r="Y1893" s="64"/>
      <c r="Z1893" s="64">
        <v>6000</v>
      </c>
      <c r="AA1893" s="35">
        <f t="shared" si="1029"/>
        <v>0</v>
      </c>
    </row>
    <row r="1894" spans="1:27" ht="15" customHeight="1">
      <c r="A1894" s="62" t="s">
        <v>1771</v>
      </c>
      <c r="B1894" s="63" t="s">
        <v>36</v>
      </c>
      <c r="C1894" s="78"/>
      <c r="D1894" s="78"/>
      <c r="E1894" s="78"/>
      <c r="F1894" s="34">
        <f t="shared" si="1000"/>
        <v>0</v>
      </c>
      <c r="G1894" s="34">
        <f t="shared" si="1001"/>
        <v>0</v>
      </c>
      <c r="H1894" s="44"/>
      <c r="I1894" s="44"/>
      <c r="J1894" s="44"/>
      <c r="K1894" s="34">
        <f t="shared" si="1002"/>
        <v>0</v>
      </c>
      <c r="L1894" s="34">
        <f t="shared" si="1003"/>
        <v>0</v>
      </c>
      <c r="M1894" s="44"/>
      <c r="N1894" s="44"/>
      <c r="O1894" s="44"/>
      <c r="P1894" s="34">
        <f t="shared" si="1004"/>
        <v>0</v>
      </c>
      <c r="Q1894" s="34">
        <f t="shared" si="1005"/>
        <v>0</v>
      </c>
      <c r="R1894" s="44"/>
      <c r="S1894" s="44"/>
      <c r="T1894" s="44"/>
      <c r="U1894" s="37">
        <f t="shared" si="1006"/>
        <v>0</v>
      </c>
      <c r="V1894" s="34">
        <f t="shared" si="1007"/>
        <v>0</v>
      </c>
      <c r="W1894" s="57">
        <f t="shared" si="1008"/>
        <v>0</v>
      </c>
      <c r="X1894" s="88"/>
      <c r="Y1894" s="64"/>
      <c r="Z1894" s="64">
        <v>20000</v>
      </c>
      <c r="AA1894" s="35">
        <f t="shared" si="1009"/>
        <v>0</v>
      </c>
    </row>
    <row r="1895" spans="1:27" ht="15" customHeight="1">
      <c r="A1895" s="62" t="s">
        <v>1772</v>
      </c>
      <c r="B1895" s="63" t="s">
        <v>150</v>
      </c>
      <c r="C1895" s="78"/>
      <c r="D1895" s="78"/>
      <c r="E1895" s="78"/>
      <c r="F1895" s="34">
        <f t="shared" si="990"/>
        <v>0</v>
      </c>
      <c r="G1895" s="34">
        <f t="shared" si="991"/>
        <v>0</v>
      </c>
      <c r="H1895" s="44"/>
      <c r="I1895" s="44"/>
      <c r="J1895" s="44"/>
      <c r="K1895" s="34">
        <f t="shared" si="992"/>
        <v>0</v>
      </c>
      <c r="L1895" s="34">
        <f t="shared" si="993"/>
        <v>0</v>
      </c>
      <c r="M1895" s="44"/>
      <c r="N1895" s="44"/>
      <c r="O1895" s="44"/>
      <c r="P1895" s="34">
        <f t="shared" si="994"/>
        <v>0</v>
      </c>
      <c r="Q1895" s="34">
        <f t="shared" si="995"/>
        <v>0</v>
      </c>
      <c r="R1895" s="44"/>
      <c r="S1895" s="44"/>
      <c r="T1895" s="44"/>
      <c r="U1895" s="37">
        <f t="shared" si="996"/>
        <v>0</v>
      </c>
      <c r="V1895" s="34">
        <f t="shared" si="997"/>
        <v>0</v>
      </c>
      <c r="W1895" s="57">
        <f t="shared" si="998"/>
        <v>0</v>
      </c>
      <c r="X1895" s="88"/>
      <c r="Y1895" s="64"/>
      <c r="Z1895" s="64">
        <v>6000</v>
      </c>
      <c r="AA1895" s="35">
        <f t="shared" si="999"/>
        <v>0</v>
      </c>
    </row>
    <row r="1896" spans="1:27" ht="15" customHeight="1">
      <c r="A1896" s="62" t="s">
        <v>1773</v>
      </c>
      <c r="B1896" s="63" t="s">
        <v>36</v>
      </c>
      <c r="C1896" s="78"/>
      <c r="D1896" s="78"/>
      <c r="E1896" s="78"/>
      <c r="F1896" s="34">
        <f t="shared" ref="F1896" si="1030">SUM(C1896:E1896)</f>
        <v>0</v>
      </c>
      <c r="G1896" s="34">
        <f t="shared" ref="G1896" si="1031">F1896*Z1896</f>
        <v>0</v>
      </c>
      <c r="H1896" s="44"/>
      <c r="I1896" s="44"/>
      <c r="J1896" s="44"/>
      <c r="K1896" s="34">
        <f t="shared" ref="K1896" si="1032">SUM(H1896:J1896)</f>
        <v>0</v>
      </c>
      <c r="L1896" s="34">
        <f t="shared" ref="L1896" si="1033">K1896*Z1896</f>
        <v>0</v>
      </c>
      <c r="M1896" s="44"/>
      <c r="N1896" s="44"/>
      <c r="O1896" s="44"/>
      <c r="P1896" s="34">
        <f t="shared" ref="P1896" si="1034">SUM(M1896:O1896)</f>
        <v>0</v>
      </c>
      <c r="Q1896" s="34">
        <f t="shared" ref="Q1896" si="1035">P1896*Z1896</f>
        <v>0</v>
      </c>
      <c r="R1896" s="44"/>
      <c r="S1896" s="44"/>
      <c r="T1896" s="44"/>
      <c r="U1896" s="37">
        <f t="shared" ref="U1896" si="1036">SUM(R1896:T1896)</f>
        <v>0</v>
      </c>
      <c r="V1896" s="34">
        <f t="shared" ref="V1896" si="1037">U1896*Z1896</f>
        <v>0</v>
      </c>
      <c r="W1896" s="57">
        <f t="shared" ref="W1896" si="1038">F1896+K1896+P1896+U1896</f>
        <v>0</v>
      </c>
      <c r="X1896" s="88"/>
      <c r="Y1896" s="64"/>
      <c r="Z1896" s="64">
        <v>160</v>
      </c>
      <c r="AA1896" s="35">
        <f t="shared" ref="AA1896" si="1039">W1896*Z1896</f>
        <v>0</v>
      </c>
    </row>
    <row r="1897" spans="1:27" ht="15" customHeight="1">
      <c r="A1897" s="62" t="s">
        <v>1774</v>
      </c>
      <c r="B1897" s="63" t="s">
        <v>763</v>
      </c>
      <c r="C1897" s="78"/>
      <c r="D1897" s="78"/>
      <c r="E1897" s="78"/>
      <c r="F1897" s="34">
        <f t="shared" ref="F1897" si="1040">SUM(C1897:E1897)</f>
        <v>0</v>
      </c>
      <c r="G1897" s="34">
        <f t="shared" ref="G1897" si="1041">F1897*Z1897</f>
        <v>0</v>
      </c>
      <c r="H1897" s="44"/>
      <c r="I1897" s="44"/>
      <c r="J1897" s="44"/>
      <c r="K1897" s="34">
        <f t="shared" ref="K1897" si="1042">SUM(H1897:J1897)</f>
        <v>0</v>
      </c>
      <c r="L1897" s="34">
        <f t="shared" ref="L1897" si="1043">K1897*Z1897</f>
        <v>0</v>
      </c>
      <c r="M1897" s="44"/>
      <c r="N1897" s="44"/>
      <c r="O1897" s="44"/>
      <c r="P1897" s="34">
        <f t="shared" ref="P1897" si="1044">SUM(M1897:O1897)</f>
        <v>0</v>
      </c>
      <c r="Q1897" s="34">
        <f t="shared" ref="Q1897" si="1045">P1897*Z1897</f>
        <v>0</v>
      </c>
      <c r="R1897" s="44"/>
      <c r="S1897" s="44"/>
      <c r="T1897" s="44"/>
      <c r="U1897" s="37">
        <f t="shared" ref="U1897" si="1046">SUM(R1897:T1897)</f>
        <v>0</v>
      </c>
      <c r="V1897" s="34">
        <f t="shared" ref="V1897" si="1047">U1897*Z1897</f>
        <v>0</v>
      </c>
      <c r="W1897" s="57">
        <f t="shared" ref="W1897" si="1048">F1897+K1897+P1897+U1897</f>
        <v>0</v>
      </c>
      <c r="X1897" s="88"/>
      <c r="Y1897" s="64"/>
      <c r="Z1897" s="64">
        <v>130</v>
      </c>
      <c r="AA1897" s="35">
        <f t="shared" ref="AA1897" si="1049">W1897*Z1897</f>
        <v>0</v>
      </c>
    </row>
    <row r="1898" spans="1:27" ht="15" customHeight="1" thickBot="1">
      <c r="A1898" s="62"/>
      <c r="B1898" s="63"/>
      <c r="C1898" s="78"/>
      <c r="D1898" s="78"/>
      <c r="E1898" s="78"/>
      <c r="F1898" s="34">
        <f t="shared" si="990"/>
        <v>0</v>
      </c>
      <c r="G1898" s="34">
        <f t="shared" si="991"/>
        <v>0</v>
      </c>
      <c r="H1898" s="44"/>
      <c r="I1898" s="44"/>
      <c r="J1898" s="44"/>
      <c r="K1898" s="34">
        <f t="shared" si="992"/>
        <v>0</v>
      </c>
      <c r="L1898" s="34">
        <f t="shared" si="993"/>
        <v>0</v>
      </c>
      <c r="M1898" s="44"/>
      <c r="N1898" s="44"/>
      <c r="O1898" s="44"/>
      <c r="P1898" s="34">
        <f t="shared" si="994"/>
        <v>0</v>
      </c>
      <c r="Q1898" s="34">
        <f t="shared" si="995"/>
        <v>0</v>
      </c>
      <c r="R1898" s="44"/>
      <c r="S1898" s="44"/>
      <c r="T1898" s="44"/>
      <c r="U1898" s="37">
        <f t="shared" si="996"/>
        <v>0</v>
      </c>
      <c r="V1898" s="34">
        <f t="shared" si="997"/>
        <v>0</v>
      </c>
      <c r="W1898" s="57">
        <f t="shared" si="998"/>
        <v>0</v>
      </c>
      <c r="X1898" s="88"/>
      <c r="Y1898" s="64"/>
      <c r="Z1898" s="64"/>
      <c r="AA1898" s="35">
        <f t="shared" si="999"/>
        <v>0</v>
      </c>
    </row>
    <row r="1899" spans="1:27" ht="15" customHeight="1">
      <c r="A1899" s="29" t="s">
        <v>1495</v>
      </c>
      <c r="B1899" s="103"/>
      <c r="C1899" s="79"/>
      <c r="D1899" s="79"/>
      <c r="E1899" s="79"/>
      <c r="F1899" s="79"/>
      <c r="G1899" s="34">
        <f t="shared" si="991"/>
        <v>0</v>
      </c>
      <c r="H1899" s="79"/>
      <c r="I1899" s="79"/>
      <c r="J1899" s="79"/>
      <c r="K1899" s="79"/>
      <c r="L1899" s="34">
        <f t="shared" si="993"/>
        <v>0</v>
      </c>
      <c r="M1899" s="79"/>
      <c r="N1899" s="79"/>
      <c r="O1899" s="79"/>
      <c r="P1899" s="79"/>
      <c r="Q1899" s="34">
        <f t="shared" si="995"/>
        <v>0</v>
      </c>
      <c r="R1899" s="79"/>
      <c r="S1899" s="79"/>
      <c r="T1899" s="79"/>
      <c r="U1899" s="79"/>
      <c r="V1899" s="34">
        <f t="shared" si="997"/>
        <v>0</v>
      </c>
      <c r="W1899" s="104"/>
      <c r="X1899" s="121"/>
      <c r="Y1899" s="105"/>
      <c r="Z1899" s="105"/>
      <c r="AA1899" s="47"/>
    </row>
    <row r="1900" spans="1:27" ht="15" customHeight="1">
      <c r="A1900" s="215" t="s">
        <v>1496</v>
      </c>
      <c r="B1900" s="216" t="s">
        <v>30</v>
      </c>
      <c r="C1900" s="48"/>
      <c r="D1900" s="48"/>
      <c r="E1900" s="48"/>
      <c r="F1900" s="34">
        <f t="shared" ref="F1900:F1918" si="1050">SUM(C1900:E1900)</f>
        <v>0</v>
      </c>
      <c r="G1900" s="34">
        <f t="shared" si="991"/>
        <v>0</v>
      </c>
      <c r="H1900" s="34">
        <v>1</v>
      </c>
      <c r="I1900" s="34"/>
      <c r="J1900" s="34"/>
      <c r="K1900" s="34">
        <f t="shared" ref="K1900:K1918" si="1051">SUM(H1900:J1900)</f>
        <v>1</v>
      </c>
      <c r="L1900" s="34">
        <f t="shared" si="993"/>
        <v>225</v>
      </c>
      <c r="M1900" s="34"/>
      <c r="N1900" s="34"/>
      <c r="O1900" s="34"/>
      <c r="P1900" s="34">
        <f t="shared" ref="P1900:P1918" si="1052">SUM(M1900:O1900)</f>
        <v>0</v>
      </c>
      <c r="Q1900" s="34">
        <f t="shared" si="995"/>
        <v>0</v>
      </c>
      <c r="R1900" s="34"/>
      <c r="S1900" s="34"/>
      <c r="T1900" s="34"/>
      <c r="U1900" s="37">
        <f t="shared" ref="U1900:U1918" si="1053">SUM(R1900:T1900)</f>
        <v>0</v>
      </c>
      <c r="V1900" s="34">
        <f t="shared" si="997"/>
        <v>0</v>
      </c>
      <c r="W1900" s="57">
        <f t="shared" ref="W1900:W1918" si="1054">F1900+K1900+P1900+U1900</f>
        <v>1</v>
      </c>
      <c r="X1900" s="87"/>
      <c r="Y1900" s="61"/>
      <c r="Z1900" s="218">
        <v>225</v>
      </c>
      <c r="AA1900" s="35">
        <f t="shared" ref="AA1900:AA1918" si="1055">W1900*Z1900</f>
        <v>225</v>
      </c>
    </row>
    <row r="1901" spans="1:27" ht="15" customHeight="1">
      <c r="A1901" s="215" t="s">
        <v>1497</v>
      </c>
      <c r="B1901" s="216" t="s">
        <v>117</v>
      </c>
      <c r="C1901" s="48">
        <v>10</v>
      </c>
      <c r="D1901" s="48"/>
      <c r="E1901" s="48"/>
      <c r="F1901" s="34">
        <f t="shared" si="1050"/>
        <v>10</v>
      </c>
      <c r="G1901" s="34">
        <f t="shared" si="991"/>
        <v>3300</v>
      </c>
      <c r="H1901" s="34">
        <v>5</v>
      </c>
      <c r="I1901" s="34"/>
      <c r="J1901" s="34"/>
      <c r="K1901" s="34">
        <f t="shared" si="1051"/>
        <v>5</v>
      </c>
      <c r="L1901" s="34">
        <f t="shared" si="993"/>
        <v>1650</v>
      </c>
      <c r="M1901" s="34"/>
      <c r="N1901" s="34"/>
      <c r="O1901" s="34"/>
      <c r="P1901" s="34">
        <f t="shared" si="1052"/>
        <v>0</v>
      </c>
      <c r="Q1901" s="34">
        <f t="shared" si="995"/>
        <v>0</v>
      </c>
      <c r="R1901" s="34"/>
      <c r="S1901" s="34"/>
      <c r="T1901" s="34"/>
      <c r="U1901" s="37">
        <f t="shared" si="1053"/>
        <v>0</v>
      </c>
      <c r="V1901" s="34">
        <f t="shared" si="997"/>
        <v>0</v>
      </c>
      <c r="W1901" s="57">
        <f t="shared" si="1054"/>
        <v>15</v>
      </c>
      <c r="X1901" s="87"/>
      <c r="Y1901" s="61"/>
      <c r="Z1901" s="218">
        <v>330</v>
      </c>
      <c r="AA1901" s="35">
        <f t="shared" si="1055"/>
        <v>4950</v>
      </c>
    </row>
    <row r="1902" spans="1:27" ht="15" customHeight="1">
      <c r="A1902" s="215" t="s">
        <v>1498</v>
      </c>
      <c r="B1902" s="216" t="s">
        <v>763</v>
      </c>
      <c r="C1902" s="48"/>
      <c r="D1902" s="48"/>
      <c r="E1902" s="48"/>
      <c r="F1902" s="34">
        <f t="shared" si="1050"/>
        <v>0</v>
      </c>
      <c r="G1902" s="34">
        <f t="shared" si="991"/>
        <v>0</v>
      </c>
      <c r="H1902" s="34"/>
      <c r="I1902" s="34"/>
      <c r="J1902" s="34"/>
      <c r="K1902" s="34">
        <f t="shared" si="1051"/>
        <v>0</v>
      </c>
      <c r="L1902" s="34">
        <f t="shared" si="993"/>
        <v>0</v>
      </c>
      <c r="M1902" s="34"/>
      <c r="N1902" s="34"/>
      <c r="O1902" s="34"/>
      <c r="P1902" s="34">
        <f t="shared" si="1052"/>
        <v>0</v>
      </c>
      <c r="Q1902" s="34">
        <f t="shared" si="995"/>
        <v>0</v>
      </c>
      <c r="R1902" s="34"/>
      <c r="S1902" s="34"/>
      <c r="T1902" s="34"/>
      <c r="U1902" s="37">
        <f t="shared" si="1053"/>
        <v>0</v>
      </c>
      <c r="V1902" s="34">
        <f t="shared" si="997"/>
        <v>0</v>
      </c>
      <c r="W1902" s="57">
        <f t="shared" si="1054"/>
        <v>0</v>
      </c>
      <c r="X1902" s="87"/>
      <c r="Y1902" s="61"/>
      <c r="Z1902" s="218">
        <v>3000</v>
      </c>
      <c r="AA1902" s="35">
        <f t="shared" si="1055"/>
        <v>0</v>
      </c>
    </row>
    <row r="1903" spans="1:27" ht="15" customHeight="1">
      <c r="A1903" s="215" t="s">
        <v>1499</v>
      </c>
      <c r="B1903" s="216" t="s">
        <v>763</v>
      </c>
      <c r="C1903" s="48"/>
      <c r="D1903" s="48"/>
      <c r="E1903" s="48"/>
      <c r="F1903" s="34">
        <f t="shared" si="1050"/>
        <v>0</v>
      </c>
      <c r="G1903" s="34">
        <f t="shared" si="991"/>
        <v>0</v>
      </c>
      <c r="H1903" s="34"/>
      <c r="I1903" s="34"/>
      <c r="J1903" s="34"/>
      <c r="K1903" s="34">
        <f t="shared" si="1051"/>
        <v>0</v>
      </c>
      <c r="L1903" s="34">
        <f t="shared" si="993"/>
        <v>0</v>
      </c>
      <c r="M1903" s="34"/>
      <c r="N1903" s="34"/>
      <c r="O1903" s="34"/>
      <c r="P1903" s="34">
        <f t="shared" si="1052"/>
        <v>0</v>
      </c>
      <c r="Q1903" s="34">
        <f t="shared" si="995"/>
        <v>0</v>
      </c>
      <c r="R1903" s="34"/>
      <c r="S1903" s="34"/>
      <c r="T1903" s="34"/>
      <c r="U1903" s="37">
        <f t="shared" si="1053"/>
        <v>0</v>
      </c>
      <c r="V1903" s="34">
        <f t="shared" si="997"/>
        <v>0</v>
      </c>
      <c r="W1903" s="57">
        <f t="shared" si="1054"/>
        <v>0</v>
      </c>
      <c r="X1903" s="87"/>
      <c r="Y1903" s="61"/>
      <c r="Z1903" s="218">
        <v>3000</v>
      </c>
      <c r="AA1903" s="35">
        <f t="shared" si="1055"/>
        <v>0</v>
      </c>
    </row>
    <row r="1904" spans="1:27" ht="15" customHeight="1">
      <c r="A1904" s="215" t="s">
        <v>1500</v>
      </c>
      <c r="B1904" s="216" t="s">
        <v>763</v>
      </c>
      <c r="C1904" s="48"/>
      <c r="D1904" s="48"/>
      <c r="E1904" s="48"/>
      <c r="F1904" s="34">
        <f t="shared" si="1050"/>
        <v>0</v>
      </c>
      <c r="G1904" s="34">
        <f t="shared" si="991"/>
        <v>0</v>
      </c>
      <c r="H1904" s="34"/>
      <c r="I1904" s="34"/>
      <c r="J1904" s="34"/>
      <c r="K1904" s="34">
        <f t="shared" si="1051"/>
        <v>0</v>
      </c>
      <c r="L1904" s="34">
        <f t="shared" si="993"/>
        <v>0</v>
      </c>
      <c r="M1904" s="34"/>
      <c r="N1904" s="34"/>
      <c r="O1904" s="34"/>
      <c r="P1904" s="34">
        <f t="shared" si="1052"/>
        <v>0</v>
      </c>
      <c r="Q1904" s="34">
        <f t="shared" si="995"/>
        <v>0</v>
      </c>
      <c r="R1904" s="34"/>
      <c r="S1904" s="34"/>
      <c r="T1904" s="34"/>
      <c r="U1904" s="37">
        <f t="shared" si="1053"/>
        <v>0</v>
      </c>
      <c r="V1904" s="34">
        <f t="shared" si="997"/>
        <v>0</v>
      </c>
      <c r="W1904" s="57">
        <f t="shared" si="1054"/>
        <v>0</v>
      </c>
      <c r="X1904" s="87"/>
      <c r="Y1904" s="61"/>
      <c r="Z1904" s="218">
        <v>3000</v>
      </c>
      <c r="AA1904" s="35">
        <f t="shared" si="1055"/>
        <v>0</v>
      </c>
    </row>
    <row r="1905" spans="1:27" ht="15" customHeight="1">
      <c r="A1905" s="215" t="s">
        <v>1501</v>
      </c>
      <c r="B1905" s="216" t="s">
        <v>763</v>
      </c>
      <c r="C1905" s="48"/>
      <c r="D1905" s="48"/>
      <c r="E1905" s="48"/>
      <c r="F1905" s="34">
        <f t="shared" si="1050"/>
        <v>0</v>
      </c>
      <c r="G1905" s="34">
        <f t="shared" si="991"/>
        <v>0</v>
      </c>
      <c r="H1905" s="34"/>
      <c r="I1905" s="34"/>
      <c r="J1905" s="34"/>
      <c r="K1905" s="34">
        <f t="shared" si="1051"/>
        <v>0</v>
      </c>
      <c r="L1905" s="34">
        <f t="shared" si="993"/>
        <v>0</v>
      </c>
      <c r="M1905" s="34"/>
      <c r="N1905" s="34"/>
      <c r="O1905" s="34"/>
      <c r="P1905" s="34">
        <f t="shared" si="1052"/>
        <v>0</v>
      </c>
      <c r="Q1905" s="34">
        <f t="shared" si="995"/>
        <v>0</v>
      </c>
      <c r="R1905" s="34"/>
      <c r="S1905" s="34"/>
      <c r="T1905" s="34"/>
      <c r="U1905" s="37">
        <f t="shared" si="1053"/>
        <v>0</v>
      </c>
      <c r="V1905" s="34">
        <f t="shared" si="997"/>
        <v>0</v>
      </c>
      <c r="W1905" s="57">
        <f t="shared" si="1054"/>
        <v>0</v>
      </c>
      <c r="X1905" s="87"/>
      <c r="Y1905" s="61"/>
      <c r="Z1905" s="218">
        <v>81000</v>
      </c>
      <c r="AA1905" s="35">
        <f t="shared" si="1055"/>
        <v>0</v>
      </c>
    </row>
    <row r="1906" spans="1:27" ht="15" customHeight="1">
      <c r="A1906" s="62" t="s">
        <v>1575</v>
      </c>
      <c r="B1906" s="63" t="s">
        <v>764</v>
      </c>
      <c r="C1906" s="78">
        <v>536</v>
      </c>
      <c r="D1906" s="78">
        <v>37</v>
      </c>
      <c r="E1906" s="78">
        <v>36</v>
      </c>
      <c r="F1906" s="34">
        <f t="shared" si="1050"/>
        <v>609</v>
      </c>
      <c r="G1906" s="34">
        <f t="shared" si="991"/>
        <v>91350</v>
      </c>
      <c r="H1906" s="44">
        <v>37</v>
      </c>
      <c r="I1906" s="44">
        <v>36</v>
      </c>
      <c r="J1906" s="44">
        <v>37</v>
      </c>
      <c r="K1906" s="34">
        <f t="shared" si="1051"/>
        <v>110</v>
      </c>
      <c r="L1906" s="34">
        <f t="shared" si="993"/>
        <v>16500</v>
      </c>
      <c r="M1906" s="44">
        <v>36</v>
      </c>
      <c r="N1906" s="44">
        <v>37</v>
      </c>
      <c r="O1906" s="44">
        <v>36</v>
      </c>
      <c r="P1906" s="34">
        <f t="shared" si="1052"/>
        <v>109</v>
      </c>
      <c r="Q1906" s="34">
        <f t="shared" si="995"/>
        <v>16350</v>
      </c>
      <c r="R1906" s="44">
        <v>37</v>
      </c>
      <c r="S1906" s="44">
        <v>36</v>
      </c>
      <c r="T1906" s="44">
        <v>37</v>
      </c>
      <c r="U1906" s="37">
        <f t="shared" si="1053"/>
        <v>110</v>
      </c>
      <c r="V1906" s="34">
        <f t="shared" si="997"/>
        <v>16500</v>
      </c>
      <c r="W1906" s="57">
        <f t="shared" si="1054"/>
        <v>938</v>
      </c>
      <c r="X1906" s="88"/>
      <c r="Y1906" s="64"/>
      <c r="Z1906" s="64">
        <v>150</v>
      </c>
      <c r="AA1906" s="35">
        <f t="shared" si="1055"/>
        <v>140700</v>
      </c>
    </row>
    <row r="1907" spans="1:27" ht="15" customHeight="1">
      <c r="A1907" s="62" t="s">
        <v>1576</v>
      </c>
      <c r="B1907" s="63" t="s">
        <v>765</v>
      </c>
      <c r="C1907" s="78">
        <v>12</v>
      </c>
      <c r="D1907" s="78"/>
      <c r="E1907" s="78"/>
      <c r="F1907" s="34">
        <f t="shared" si="1050"/>
        <v>12</v>
      </c>
      <c r="G1907" s="34">
        <f t="shared" si="991"/>
        <v>22740</v>
      </c>
      <c r="H1907" s="44"/>
      <c r="I1907" s="44"/>
      <c r="J1907" s="44"/>
      <c r="K1907" s="34">
        <f t="shared" si="1051"/>
        <v>0</v>
      </c>
      <c r="L1907" s="34">
        <f t="shared" si="993"/>
        <v>0</v>
      </c>
      <c r="M1907" s="44"/>
      <c r="N1907" s="44"/>
      <c r="O1907" s="44"/>
      <c r="P1907" s="34">
        <f t="shared" si="1052"/>
        <v>0</v>
      </c>
      <c r="Q1907" s="34">
        <f t="shared" si="995"/>
        <v>0</v>
      </c>
      <c r="R1907" s="44"/>
      <c r="S1907" s="44"/>
      <c r="T1907" s="44"/>
      <c r="U1907" s="37">
        <f t="shared" si="1053"/>
        <v>0</v>
      </c>
      <c r="V1907" s="34">
        <f t="shared" si="997"/>
        <v>0</v>
      </c>
      <c r="W1907" s="57">
        <f t="shared" si="1054"/>
        <v>12</v>
      </c>
      <c r="X1907" s="88"/>
      <c r="Y1907" s="64"/>
      <c r="Z1907" s="64">
        <v>1895</v>
      </c>
      <c r="AA1907" s="35">
        <f t="shared" si="1055"/>
        <v>22740</v>
      </c>
    </row>
    <row r="1908" spans="1:27" ht="15" customHeight="1">
      <c r="A1908" s="62" t="s">
        <v>1577</v>
      </c>
      <c r="B1908" s="63" t="s">
        <v>764</v>
      </c>
      <c r="C1908" s="78">
        <v>8</v>
      </c>
      <c r="D1908" s="78"/>
      <c r="E1908" s="78"/>
      <c r="F1908" s="34">
        <f t="shared" si="1050"/>
        <v>8</v>
      </c>
      <c r="G1908" s="34">
        <f t="shared" si="991"/>
        <v>2128</v>
      </c>
      <c r="H1908" s="44"/>
      <c r="I1908" s="44"/>
      <c r="J1908" s="44"/>
      <c r="K1908" s="34">
        <f t="shared" si="1051"/>
        <v>0</v>
      </c>
      <c r="L1908" s="34">
        <f t="shared" si="993"/>
        <v>0</v>
      </c>
      <c r="M1908" s="44"/>
      <c r="N1908" s="44"/>
      <c r="O1908" s="44"/>
      <c r="P1908" s="34">
        <f t="shared" si="1052"/>
        <v>0</v>
      </c>
      <c r="Q1908" s="34">
        <f t="shared" si="995"/>
        <v>0</v>
      </c>
      <c r="R1908" s="44"/>
      <c r="S1908" s="44"/>
      <c r="T1908" s="44"/>
      <c r="U1908" s="37">
        <f t="shared" si="1053"/>
        <v>0</v>
      </c>
      <c r="V1908" s="34">
        <f t="shared" si="997"/>
        <v>0</v>
      </c>
      <c r="W1908" s="57">
        <f t="shared" si="1054"/>
        <v>8</v>
      </c>
      <c r="X1908" s="88"/>
      <c r="Y1908" s="64"/>
      <c r="Z1908" s="64">
        <v>266</v>
      </c>
      <c r="AA1908" s="35">
        <f t="shared" si="1055"/>
        <v>2128</v>
      </c>
    </row>
    <row r="1909" spans="1:27" ht="15" customHeight="1">
      <c r="A1909" s="62" t="s">
        <v>1578</v>
      </c>
      <c r="B1909" s="63" t="s">
        <v>764</v>
      </c>
      <c r="C1909" s="78">
        <v>15</v>
      </c>
      <c r="D1909" s="78"/>
      <c r="E1909" s="78"/>
      <c r="F1909" s="34">
        <f t="shared" ref="F1909:F1911" si="1056">SUM(C1909:E1909)</f>
        <v>15</v>
      </c>
      <c r="G1909" s="34">
        <f t="shared" ref="G1909:G1911" si="1057">F1909*Z1909</f>
        <v>3975</v>
      </c>
      <c r="H1909" s="44"/>
      <c r="I1909" s="44"/>
      <c r="J1909" s="44"/>
      <c r="K1909" s="34">
        <f t="shared" ref="K1909:K1911" si="1058">SUM(H1909:J1909)</f>
        <v>0</v>
      </c>
      <c r="L1909" s="34">
        <f t="shared" ref="L1909:L1911" si="1059">K1909*Z1909</f>
        <v>0</v>
      </c>
      <c r="M1909" s="44"/>
      <c r="N1909" s="44"/>
      <c r="O1909" s="44"/>
      <c r="P1909" s="34">
        <f t="shared" ref="P1909:P1911" si="1060">SUM(M1909:O1909)</f>
        <v>0</v>
      </c>
      <c r="Q1909" s="34">
        <f t="shared" ref="Q1909:Q1911" si="1061">P1909*Z1909</f>
        <v>0</v>
      </c>
      <c r="R1909" s="44"/>
      <c r="S1909" s="44"/>
      <c r="T1909" s="44"/>
      <c r="U1909" s="37">
        <f t="shared" ref="U1909:U1911" si="1062">SUM(R1909:T1909)</f>
        <v>0</v>
      </c>
      <c r="V1909" s="34">
        <f t="shared" ref="V1909:V1911" si="1063">U1909*Z1909</f>
        <v>0</v>
      </c>
      <c r="W1909" s="57">
        <f t="shared" ref="W1909:W1911" si="1064">F1909+K1909+P1909+U1909</f>
        <v>15</v>
      </c>
      <c r="X1909" s="88"/>
      <c r="Y1909" s="64"/>
      <c r="Z1909" s="64">
        <v>265</v>
      </c>
      <c r="AA1909" s="35">
        <f t="shared" ref="AA1909:AA1911" si="1065">W1909*Z1909</f>
        <v>3975</v>
      </c>
    </row>
    <row r="1910" spans="1:27" ht="15" customHeight="1">
      <c r="A1910" s="62" t="s">
        <v>1579</v>
      </c>
      <c r="B1910" s="63" t="s">
        <v>764</v>
      </c>
      <c r="C1910" s="78">
        <v>7</v>
      </c>
      <c r="D1910" s="78"/>
      <c r="E1910" s="78"/>
      <c r="F1910" s="34">
        <f t="shared" si="1056"/>
        <v>7</v>
      </c>
      <c r="G1910" s="34">
        <f t="shared" si="1057"/>
        <v>1148</v>
      </c>
      <c r="H1910" s="44"/>
      <c r="I1910" s="44"/>
      <c r="J1910" s="44"/>
      <c r="K1910" s="34">
        <f t="shared" si="1058"/>
        <v>0</v>
      </c>
      <c r="L1910" s="34">
        <f t="shared" si="1059"/>
        <v>0</v>
      </c>
      <c r="M1910" s="44"/>
      <c r="N1910" s="44"/>
      <c r="O1910" s="44"/>
      <c r="P1910" s="34">
        <f t="shared" si="1060"/>
        <v>0</v>
      </c>
      <c r="Q1910" s="34">
        <f t="shared" si="1061"/>
        <v>0</v>
      </c>
      <c r="R1910" s="44"/>
      <c r="S1910" s="44"/>
      <c r="T1910" s="44"/>
      <c r="U1910" s="37">
        <f t="shared" si="1062"/>
        <v>0</v>
      </c>
      <c r="V1910" s="34">
        <f t="shared" si="1063"/>
        <v>0</v>
      </c>
      <c r="W1910" s="57">
        <f t="shared" si="1064"/>
        <v>7</v>
      </c>
      <c r="X1910" s="88"/>
      <c r="Y1910" s="64"/>
      <c r="Z1910" s="64">
        <v>164</v>
      </c>
      <c r="AA1910" s="35">
        <f t="shared" si="1065"/>
        <v>1148</v>
      </c>
    </row>
    <row r="1911" spans="1:27" ht="15" customHeight="1">
      <c r="A1911" s="62" t="s">
        <v>1580</v>
      </c>
      <c r="B1911" s="63" t="s">
        <v>764</v>
      </c>
      <c r="C1911" s="78">
        <v>4</v>
      </c>
      <c r="D1911" s="78"/>
      <c r="E1911" s="78"/>
      <c r="F1911" s="34">
        <f t="shared" si="1056"/>
        <v>4</v>
      </c>
      <c r="G1911" s="34">
        <f t="shared" si="1057"/>
        <v>580</v>
      </c>
      <c r="H1911" s="44"/>
      <c r="I1911" s="44"/>
      <c r="J1911" s="44"/>
      <c r="K1911" s="34">
        <f t="shared" si="1058"/>
        <v>0</v>
      </c>
      <c r="L1911" s="34">
        <f t="shared" si="1059"/>
        <v>0</v>
      </c>
      <c r="M1911" s="44"/>
      <c r="N1911" s="44"/>
      <c r="O1911" s="44"/>
      <c r="P1911" s="34">
        <f t="shared" si="1060"/>
        <v>0</v>
      </c>
      <c r="Q1911" s="34">
        <f t="shared" si="1061"/>
        <v>0</v>
      </c>
      <c r="R1911" s="44"/>
      <c r="S1911" s="44"/>
      <c r="T1911" s="44"/>
      <c r="U1911" s="37">
        <f t="shared" si="1062"/>
        <v>0</v>
      </c>
      <c r="V1911" s="34">
        <f t="shared" si="1063"/>
        <v>0</v>
      </c>
      <c r="W1911" s="57">
        <f t="shared" si="1064"/>
        <v>4</v>
      </c>
      <c r="X1911" s="88"/>
      <c r="Y1911" s="64"/>
      <c r="Z1911" s="64">
        <v>145</v>
      </c>
      <c r="AA1911" s="35">
        <f t="shared" si="1065"/>
        <v>580</v>
      </c>
    </row>
    <row r="1912" spans="1:27" ht="15" customHeight="1">
      <c r="A1912" s="62" t="s">
        <v>1581</v>
      </c>
      <c r="B1912" s="63" t="s">
        <v>764</v>
      </c>
      <c r="C1912" s="78">
        <v>375</v>
      </c>
      <c r="D1912" s="78"/>
      <c r="E1912" s="78"/>
      <c r="F1912" s="34">
        <f t="shared" ref="F1912:F1914" si="1066">SUM(C1912:E1912)</f>
        <v>375</v>
      </c>
      <c r="G1912" s="34">
        <f t="shared" ref="G1912:G1914" si="1067">F1912*Z1912</f>
        <v>28125</v>
      </c>
      <c r="H1912" s="44"/>
      <c r="I1912" s="44"/>
      <c r="J1912" s="44"/>
      <c r="K1912" s="34">
        <f t="shared" ref="K1912:K1914" si="1068">SUM(H1912:J1912)</f>
        <v>0</v>
      </c>
      <c r="L1912" s="34">
        <f t="shared" ref="L1912:L1914" si="1069">K1912*Z1912</f>
        <v>0</v>
      </c>
      <c r="M1912" s="44"/>
      <c r="N1912" s="44"/>
      <c r="O1912" s="44"/>
      <c r="P1912" s="34">
        <f t="shared" ref="P1912:P1914" si="1070">SUM(M1912:O1912)</f>
        <v>0</v>
      </c>
      <c r="Q1912" s="34">
        <f t="shared" ref="Q1912:Q1914" si="1071">P1912*Z1912</f>
        <v>0</v>
      </c>
      <c r="R1912" s="44"/>
      <c r="S1912" s="44"/>
      <c r="T1912" s="44"/>
      <c r="U1912" s="37">
        <f t="shared" ref="U1912:U1914" si="1072">SUM(R1912:T1912)</f>
        <v>0</v>
      </c>
      <c r="V1912" s="34">
        <f t="shared" ref="V1912:V1914" si="1073">U1912*Z1912</f>
        <v>0</v>
      </c>
      <c r="W1912" s="57">
        <f t="shared" ref="W1912:W1914" si="1074">F1912+K1912+P1912+U1912</f>
        <v>375</v>
      </c>
      <c r="X1912" s="88"/>
      <c r="Y1912" s="64"/>
      <c r="Z1912" s="64">
        <v>75</v>
      </c>
      <c r="AA1912" s="35">
        <f t="shared" ref="AA1912:AA1914" si="1075">W1912*Z1912</f>
        <v>28125</v>
      </c>
    </row>
    <row r="1913" spans="1:27" ht="15" customHeight="1">
      <c r="A1913" s="62" t="s">
        <v>1583</v>
      </c>
      <c r="B1913" s="63" t="s">
        <v>763</v>
      </c>
      <c r="C1913" s="78"/>
      <c r="D1913" s="78"/>
      <c r="E1913" s="78"/>
      <c r="F1913" s="34">
        <f t="shared" si="1066"/>
        <v>0</v>
      </c>
      <c r="G1913" s="34">
        <f t="shared" si="1067"/>
        <v>0</v>
      </c>
      <c r="H1913" s="44"/>
      <c r="I1913" s="44"/>
      <c r="J1913" s="44"/>
      <c r="K1913" s="34">
        <f t="shared" si="1068"/>
        <v>0</v>
      </c>
      <c r="L1913" s="34">
        <f t="shared" si="1069"/>
        <v>0</v>
      </c>
      <c r="M1913" s="44"/>
      <c r="N1913" s="44"/>
      <c r="O1913" s="44"/>
      <c r="P1913" s="34">
        <f t="shared" si="1070"/>
        <v>0</v>
      </c>
      <c r="Q1913" s="34">
        <f t="shared" si="1071"/>
        <v>0</v>
      </c>
      <c r="R1913" s="44"/>
      <c r="S1913" s="44"/>
      <c r="T1913" s="44"/>
      <c r="U1913" s="37">
        <f t="shared" si="1072"/>
        <v>0</v>
      </c>
      <c r="V1913" s="34">
        <f t="shared" si="1073"/>
        <v>0</v>
      </c>
      <c r="W1913" s="57">
        <f t="shared" si="1074"/>
        <v>0</v>
      </c>
      <c r="X1913" s="88"/>
      <c r="Y1913" s="64"/>
      <c r="Z1913" s="64">
        <v>576</v>
      </c>
      <c r="AA1913" s="35">
        <f t="shared" si="1075"/>
        <v>0</v>
      </c>
    </row>
    <row r="1914" spans="1:27" ht="15" customHeight="1">
      <c r="A1914" s="62" t="s">
        <v>1584</v>
      </c>
      <c r="B1914" s="63" t="s">
        <v>1585</v>
      </c>
      <c r="C1914" s="78"/>
      <c r="D1914" s="78"/>
      <c r="E1914" s="78"/>
      <c r="F1914" s="34">
        <f t="shared" si="1066"/>
        <v>0</v>
      </c>
      <c r="G1914" s="34">
        <f t="shared" si="1067"/>
        <v>0</v>
      </c>
      <c r="H1914" s="44"/>
      <c r="I1914" s="44"/>
      <c r="J1914" s="44"/>
      <c r="K1914" s="34">
        <f t="shared" si="1068"/>
        <v>0</v>
      </c>
      <c r="L1914" s="34">
        <f t="shared" si="1069"/>
        <v>0</v>
      </c>
      <c r="M1914" s="44"/>
      <c r="N1914" s="44"/>
      <c r="O1914" s="44"/>
      <c r="P1914" s="34">
        <f t="shared" si="1070"/>
        <v>0</v>
      </c>
      <c r="Q1914" s="34">
        <f t="shared" si="1071"/>
        <v>0</v>
      </c>
      <c r="R1914" s="44"/>
      <c r="S1914" s="44"/>
      <c r="T1914" s="44"/>
      <c r="U1914" s="37">
        <f t="shared" si="1072"/>
        <v>0</v>
      </c>
      <c r="V1914" s="34">
        <f t="shared" si="1073"/>
        <v>0</v>
      </c>
      <c r="W1914" s="57">
        <f t="shared" si="1074"/>
        <v>0</v>
      </c>
      <c r="X1914" s="88"/>
      <c r="Y1914" s="64"/>
      <c r="Z1914" s="64">
        <v>58</v>
      </c>
      <c r="AA1914" s="35">
        <f t="shared" si="1075"/>
        <v>0</v>
      </c>
    </row>
    <row r="1915" spans="1:27" ht="15" customHeight="1">
      <c r="A1915" s="62" t="s">
        <v>1683</v>
      </c>
      <c r="B1915" s="63" t="s">
        <v>764</v>
      </c>
      <c r="C1915" s="78">
        <v>3</v>
      </c>
      <c r="D1915" s="78">
        <v>3</v>
      </c>
      <c r="E1915" s="78">
        <v>3</v>
      </c>
      <c r="F1915" s="34">
        <f t="shared" si="1050"/>
        <v>9</v>
      </c>
      <c r="G1915" s="34">
        <f t="shared" si="991"/>
        <v>4500</v>
      </c>
      <c r="H1915" s="44">
        <v>3</v>
      </c>
      <c r="I1915" s="44">
        <v>3</v>
      </c>
      <c r="J1915" s="44">
        <v>3</v>
      </c>
      <c r="K1915" s="34">
        <f t="shared" si="1051"/>
        <v>9</v>
      </c>
      <c r="L1915" s="34">
        <f t="shared" si="993"/>
        <v>4500</v>
      </c>
      <c r="M1915" s="44">
        <v>3</v>
      </c>
      <c r="N1915" s="44">
        <v>3</v>
      </c>
      <c r="O1915" s="44">
        <v>3</v>
      </c>
      <c r="P1915" s="34">
        <f t="shared" si="1052"/>
        <v>9</v>
      </c>
      <c r="Q1915" s="34">
        <f t="shared" si="995"/>
        <v>4500</v>
      </c>
      <c r="R1915" s="44">
        <v>3</v>
      </c>
      <c r="S1915" s="44">
        <v>3</v>
      </c>
      <c r="T1915" s="44">
        <v>3</v>
      </c>
      <c r="U1915" s="37">
        <f t="shared" si="1053"/>
        <v>9</v>
      </c>
      <c r="V1915" s="34">
        <f t="shared" si="997"/>
        <v>4500</v>
      </c>
      <c r="W1915" s="57">
        <f t="shared" si="1054"/>
        <v>36</v>
      </c>
      <c r="X1915" s="88"/>
      <c r="Y1915" s="64"/>
      <c r="Z1915" s="64">
        <v>500</v>
      </c>
      <c r="AA1915" s="35">
        <f t="shared" si="1055"/>
        <v>18000</v>
      </c>
    </row>
    <row r="1916" spans="1:27" ht="15" customHeight="1">
      <c r="A1916" s="62" t="s">
        <v>1684</v>
      </c>
      <c r="B1916" s="63" t="s">
        <v>764</v>
      </c>
      <c r="C1916" s="78">
        <v>3</v>
      </c>
      <c r="D1916" s="78">
        <v>3</v>
      </c>
      <c r="E1916" s="78">
        <v>3</v>
      </c>
      <c r="F1916" s="34">
        <f t="shared" si="1050"/>
        <v>9</v>
      </c>
      <c r="G1916" s="34">
        <f t="shared" si="991"/>
        <v>4050</v>
      </c>
      <c r="H1916" s="44">
        <v>3</v>
      </c>
      <c r="I1916" s="44">
        <v>3</v>
      </c>
      <c r="J1916" s="44">
        <v>3</v>
      </c>
      <c r="K1916" s="34">
        <f t="shared" si="1051"/>
        <v>9</v>
      </c>
      <c r="L1916" s="34">
        <f t="shared" si="993"/>
        <v>4050</v>
      </c>
      <c r="M1916" s="44">
        <v>3</v>
      </c>
      <c r="N1916" s="44">
        <v>3</v>
      </c>
      <c r="O1916" s="44">
        <v>3</v>
      </c>
      <c r="P1916" s="34">
        <f t="shared" si="1052"/>
        <v>9</v>
      </c>
      <c r="Q1916" s="34">
        <f t="shared" si="995"/>
        <v>4050</v>
      </c>
      <c r="R1916" s="44">
        <v>3</v>
      </c>
      <c r="S1916" s="44">
        <v>3</v>
      </c>
      <c r="T1916" s="44">
        <v>3</v>
      </c>
      <c r="U1916" s="37">
        <f t="shared" si="1053"/>
        <v>9</v>
      </c>
      <c r="V1916" s="34">
        <f t="shared" si="997"/>
        <v>4050</v>
      </c>
      <c r="W1916" s="57">
        <f t="shared" si="1054"/>
        <v>36</v>
      </c>
      <c r="X1916" s="88"/>
      <c r="Y1916" s="64"/>
      <c r="Z1916" s="64">
        <v>450</v>
      </c>
      <c r="AA1916" s="35">
        <f t="shared" si="1055"/>
        <v>16200</v>
      </c>
    </row>
    <row r="1917" spans="1:27" ht="15" customHeight="1">
      <c r="A1917" s="62" t="s">
        <v>1858</v>
      </c>
      <c r="B1917" s="63" t="s">
        <v>1859</v>
      </c>
      <c r="C1917" s="78">
        <v>75</v>
      </c>
      <c r="D1917" s="78"/>
      <c r="E1917" s="78"/>
      <c r="F1917" s="34">
        <f t="shared" si="1050"/>
        <v>75</v>
      </c>
      <c r="G1917" s="34">
        <f t="shared" si="991"/>
        <v>3750</v>
      </c>
      <c r="H1917" s="44"/>
      <c r="I1917" s="44"/>
      <c r="J1917" s="44"/>
      <c r="K1917" s="34">
        <f t="shared" si="1051"/>
        <v>0</v>
      </c>
      <c r="L1917" s="34">
        <f t="shared" si="993"/>
        <v>0</v>
      </c>
      <c r="M1917" s="44">
        <v>75</v>
      </c>
      <c r="N1917" s="44"/>
      <c r="O1917" s="44"/>
      <c r="P1917" s="34">
        <f t="shared" si="1052"/>
        <v>75</v>
      </c>
      <c r="Q1917" s="34">
        <f t="shared" si="995"/>
        <v>3750</v>
      </c>
      <c r="R1917" s="44"/>
      <c r="S1917" s="44"/>
      <c r="T1917" s="44"/>
      <c r="U1917" s="37">
        <f t="shared" si="1053"/>
        <v>0</v>
      </c>
      <c r="V1917" s="34">
        <f t="shared" si="997"/>
        <v>0</v>
      </c>
      <c r="W1917" s="57">
        <f t="shared" si="1054"/>
        <v>150</v>
      </c>
      <c r="X1917" s="88"/>
      <c r="Y1917" s="64"/>
      <c r="Z1917" s="64">
        <v>50</v>
      </c>
      <c r="AA1917" s="35">
        <f t="shared" si="1055"/>
        <v>7500</v>
      </c>
    </row>
    <row r="1918" spans="1:27" ht="15" customHeight="1" thickBot="1">
      <c r="A1918" s="65"/>
      <c r="B1918" s="66"/>
      <c r="C1918" s="77"/>
      <c r="D1918" s="77"/>
      <c r="E1918" s="77"/>
      <c r="F1918" s="24">
        <f t="shared" si="1050"/>
        <v>0</v>
      </c>
      <c r="G1918" s="34">
        <f>F1918*Z1918</f>
        <v>0</v>
      </c>
      <c r="H1918" s="24"/>
      <c r="I1918" s="24"/>
      <c r="J1918" s="24"/>
      <c r="K1918" s="24">
        <f t="shared" si="1051"/>
        <v>0</v>
      </c>
      <c r="L1918" s="34">
        <f t="shared" si="993"/>
        <v>0</v>
      </c>
      <c r="M1918" s="24"/>
      <c r="N1918" s="24"/>
      <c r="O1918" s="24"/>
      <c r="P1918" s="24">
        <f t="shared" si="1052"/>
        <v>0</v>
      </c>
      <c r="Q1918" s="34">
        <f t="shared" si="995"/>
        <v>0</v>
      </c>
      <c r="R1918" s="24"/>
      <c r="S1918" s="24"/>
      <c r="T1918" s="24"/>
      <c r="U1918" s="154">
        <f t="shared" si="1053"/>
        <v>0</v>
      </c>
      <c r="V1918" s="34">
        <f t="shared" si="997"/>
        <v>0</v>
      </c>
      <c r="W1918" s="108">
        <f t="shared" si="1054"/>
        <v>0</v>
      </c>
      <c r="X1918" s="108"/>
      <c r="Y1918" s="67"/>
      <c r="Z1918" s="69"/>
      <c r="AA1918" s="36">
        <f t="shared" si="1055"/>
        <v>0</v>
      </c>
    </row>
    <row r="1919" spans="1:27" ht="15" customHeight="1">
      <c r="A1919" s="29" t="s">
        <v>1502</v>
      </c>
      <c r="B1919" s="103"/>
      <c r="C1919" s="79"/>
      <c r="D1919" s="79"/>
      <c r="E1919" s="79"/>
      <c r="F1919" s="79"/>
      <c r="G1919" s="34">
        <f t="shared" ref="G1919:G1946" si="1076">F1919*Z1919</f>
        <v>0</v>
      </c>
      <c r="H1919" s="79"/>
      <c r="I1919" s="79"/>
      <c r="J1919" s="79"/>
      <c r="K1919" s="79"/>
      <c r="L1919" s="34">
        <f t="shared" si="993"/>
        <v>0</v>
      </c>
      <c r="M1919" s="79"/>
      <c r="N1919" s="79"/>
      <c r="O1919" s="79"/>
      <c r="P1919" s="79"/>
      <c r="Q1919" s="34">
        <f t="shared" si="995"/>
        <v>0</v>
      </c>
      <c r="R1919" s="79"/>
      <c r="S1919" s="79"/>
      <c r="T1919" s="79"/>
      <c r="U1919" s="79"/>
      <c r="V1919" s="34">
        <f t="shared" si="997"/>
        <v>0</v>
      </c>
      <c r="W1919" s="104"/>
      <c r="X1919" s="121"/>
      <c r="Y1919" s="105"/>
      <c r="Z1919" s="105"/>
      <c r="AA1919" s="47"/>
    </row>
    <row r="1920" spans="1:27" ht="15" customHeight="1">
      <c r="A1920" s="195" t="s">
        <v>1503</v>
      </c>
      <c r="B1920" s="186" t="s">
        <v>150</v>
      </c>
      <c r="C1920" s="48"/>
      <c r="D1920" s="48"/>
      <c r="E1920" s="48"/>
      <c r="F1920" s="34">
        <f t="shared" ref="F1920" si="1077">SUM(C1920:E1920)</f>
        <v>0</v>
      </c>
      <c r="G1920" s="34">
        <f t="shared" ref="G1920" si="1078">F1920*Z1920</f>
        <v>0</v>
      </c>
      <c r="H1920" s="34"/>
      <c r="I1920" s="34"/>
      <c r="J1920" s="34"/>
      <c r="K1920" s="34">
        <f t="shared" ref="K1920" si="1079">SUM(H1920:J1920)</f>
        <v>0</v>
      </c>
      <c r="L1920" s="34">
        <f t="shared" ref="L1920" si="1080">K1920*Z1920</f>
        <v>0</v>
      </c>
      <c r="M1920" s="34"/>
      <c r="N1920" s="34"/>
      <c r="O1920" s="34"/>
      <c r="P1920" s="34">
        <f t="shared" ref="P1920" si="1081">SUM(M1920:O1920)</f>
        <v>0</v>
      </c>
      <c r="Q1920" s="34">
        <f t="shared" ref="Q1920" si="1082">P1920*Z1920</f>
        <v>0</v>
      </c>
      <c r="R1920" s="34"/>
      <c r="S1920" s="34"/>
      <c r="T1920" s="34"/>
      <c r="U1920" s="37">
        <f t="shared" ref="U1920" si="1083">SUM(R1920:T1920)</f>
        <v>0</v>
      </c>
      <c r="V1920" s="34">
        <f t="shared" ref="V1920" si="1084">U1920*Z1920</f>
        <v>0</v>
      </c>
      <c r="W1920" s="57">
        <f t="shared" ref="W1920" si="1085">F1920+K1920+P1920+U1920</f>
        <v>0</v>
      </c>
      <c r="X1920" s="87"/>
      <c r="Y1920" s="61"/>
      <c r="Z1920" s="61">
        <v>8000</v>
      </c>
      <c r="AA1920" s="35">
        <f t="shared" ref="AA1920" si="1086">W1920*Z1920</f>
        <v>0</v>
      </c>
    </row>
    <row r="1921" spans="1:27" ht="15" customHeight="1">
      <c r="A1921" s="195" t="s">
        <v>1777</v>
      </c>
      <c r="B1921" s="186" t="s">
        <v>150</v>
      </c>
      <c r="C1921" s="48"/>
      <c r="D1921" s="48"/>
      <c r="E1921" s="48"/>
      <c r="F1921" s="34">
        <f t="shared" ref="F1921:F1947" si="1087">SUM(C1921:E1921)</f>
        <v>0</v>
      </c>
      <c r="G1921" s="34">
        <f t="shared" si="1076"/>
        <v>0</v>
      </c>
      <c r="H1921" s="34"/>
      <c r="I1921" s="34"/>
      <c r="J1921" s="34"/>
      <c r="K1921" s="34">
        <f t="shared" ref="K1921:K1947" si="1088">SUM(H1921:J1921)</f>
        <v>0</v>
      </c>
      <c r="L1921" s="34">
        <f t="shared" si="993"/>
        <v>0</v>
      </c>
      <c r="M1921" s="34"/>
      <c r="N1921" s="34"/>
      <c r="O1921" s="34"/>
      <c r="P1921" s="34">
        <f t="shared" ref="P1921:P1947" si="1089">SUM(M1921:O1921)</f>
        <v>0</v>
      </c>
      <c r="Q1921" s="34">
        <f t="shared" si="995"/>
        <v>0</v>
      </c>
      <c r="R1921" s="34"/>
      <c r="S1921" s="34"/>
      <c r="T1921" s="34"/>
      <c r="U1921" s="37">
        <f t="shared" ref="U1921:U1947" si="1090">SUM(R1921:T1921)</f>
        <v>0</v>
      </c>
      <c r="V1921" s="34">
        <f t="shared" si="997"/>
        <v>0</v>
      </c>
      <c r="W1921" s="57">
        <f t="shared" ref="W1921:W1947" si="1091">F1921+K1921+P1921+U1921</f>
        <v>0</v>
      </c>
      <c r="X1921" s="87"/>
      <c r="Y1921" s="61"/>
      <c r="Z1921" s="61">
        <v>100000</v>
      </c>
      <c r="AA1921" s="35">
        <f t="shared" ref="AA1921:AA1947" si="1092">W1921*Z1921</f>
        <v>0</v>
      </c>
    </row>
    <row r="1922" spans="1:27" ht="15" customHeight="1">
      <c r="A1922" s="215" t="s">
        <v>1504</v>
      </c>
      <c r="B1922" s="216" t="s">
        <v>150</v>
      </c>
      <c r="C1922" s="48"/>
      <c r="D1922" s="48"/>
      <c r="E1922" s="48"/>
      <c r="F1922" s="34">
        <f t="shared" si="1087"/>
        <v>0</v>
      </c>
      <c r="G1922" s="34">
        <f t="shared" si="1076"/>
        <v>0</v>
      </c>
      <c r="H1922" s="34"/>
      <c r="I1922" s="34"/>
      <c r="J1922" s="34"/>
      <c r="K1922" s="34">
        <f t="shared" si="1088"/>
        <v>0</v>
      </c>
      <c r="L1922" s="34">
        <f t="shared" si="993"/>
        <v>0</v>
      </c>
      <c r="M1922" s="34"/>
      <c r="N1922" s="34"/>
      <c r="O1922" s="34"/>
      <c r="P1922" s="34">
        <f t="shared" si="1089"/>
        <v>0</v>
      </c>
      <c r="Q1922" s="34">
        <f t="shared" si="995"/>
        <v>0</v>
      </c>
      <c r="R1922" s="34"/>
      <c r="S1922" s="34"/>
      <c r="T1922" s="34"/>
      <c r="U1922" s="37">
        <f t="shared" si="1090"/>
        <v>0</v>
      </c>
      <c r="V1922" s="34">
        <f t="shared" si="997"/>
        <v>0</v>
      </c>
      <c r="W1922" s="57">
        <f t="shared" si="1091"/>
        <v>0</v>
      </c>
      <c r="X1922" s="87"/>
      <c r="Y1922" s="61"/>
      <c r="Z1922" s="61">
        <v>4000</v>
      </c>
      <c r="AA1922" s="35">
        <f t="shared" si="1092"/>
        <v>0</v>
      </c>
    </row>
    <row r="1923" spans="1:27" ht="15" customHeight="1">
      <c r="A1923" s="58" t="s">
        <v>1641</v>
      </c>
      <c r="B1923" s="59" t="s">
        <v>150</v>
      </c>
      <c r="C1923" s="48"/>
      <c r="D1923" s="48">
        <v>1</v>
      </c>
      <c r="E1923" s="48"/>
      <c r="F1923" s="34">
        <f t="shared" si="1087"/>
        <v>1</v>
      </c>
      <c r="G1923" s="34">
        <f t="shared" si="1076"/>
        <v>14500</v>
      </c>
      <c r="H1923" s="34"/>
      <c r="I1923" s="34"/>
      <c r="J1923" s="34"/>
      <c r="K1923" s="34">
        <f t="shared" si="1088"/>
        <v>0</v>
      </c>
      <c r="L1923" s="34">
        <f t="shared" si="993"/>
        <v>0</v>
      </c>
      <c r="M1923" s="34"/>
      <c r="N1923" s="34"/>
      <c r="O1923" s="34"/>
      <c r="P1923" s="34">
        <f t="shared" si="1089"/>
        <v>0</v>
      </c>
      <c r="Q1923" s="34">
        <f t="shared" si="995"/>
        <v>0</v>
      </c>
      <c r="R1923" s="34"/>
      <c r="S1923" s="34"/>
      <c r="T1923" s="34"/>
      <c r="U1923" s="37">
        <f t="shared" si="1090"/>
        <v>0</v>
      </c>
      <c r="V1923" s="34">
        <f t="shared" si="997"/>
        <v>0</v>
      </c>
      <c r="W1923" s="57">
        <f t="shared" si="1091"/>
        <v>1</v>
      </c>
      <c r="X1923" s="87"/>
      <c r="Y1923" s="61"/>
      <c r="Z1923" s="61">
        <v>14500</v>
      </c>
      <c r="AA1923" s="35">
        <f t="shared" si="1092"/>
        <v>14500</v>
      </c>
    </row>
    <row r="1924" spans="1:27" ht="15" customHeight="1">
      <c r="A1924" s="58" t="s">
        <v>1645</v>
      </c>
      <c r="B1924" s="59" t="s">
        <v>1429</v>
      </c>
      <c r="C1924" s="48"/>
      <c r="D1924" s="48"/>
      <c r="E1924" s="48"/>
      <c r="F1924" s="34">
        <f t="shared" si="1087"/>
        <v>0</v>
      </c>
      <c r="G1924" s="34">
        <f t="shared" si="1076"/>
        <v>0</v>
      </c>
      <c r="H1924" s="34"/>
      <c r="I1924" s="34"/>
      <c r="J1924" s="34"/>
      <c r="K1924" s="34">
        <f t="shared" si="1088"/>
        <v>0</v>
      </c>
      <c r="L1924" s="34">
        <f t="shared" si="993"/>
        <v>0</v>
      </c>
      <c r="M1924" s="34"/>
      <c r="N1924" s="34"/>
      <c r="O1924" s="34"/>
      <c r="P1924" s="34">
        <f t="shared" si="1089"/>
        <v>0</v>
      </c>
      <c r="Q1924" s="34">
        <f t="shared" si="995"/>
        <v>0</v>
      </c>
      <c r="R1924" s="34"/>
      <c r="S1924" s="34"/>
      <c r="T1924" s="34"/>
      <c r="U1924" s="37">
        <f t="shared" si="1090"/>
        <v>0</v>
      </c>
      <c r="V1924" s="34">
        <f t="shared" si="997"/>
        <v>0</v>
      </c>
      <c r="W1924" s="57">
        <f t="shared" si="1091"/>
        <v>0</v>
      </c>
      <c r="X1924" s="87"/>
      <c r="Y1924" s="61"/>
      <c r="Z1924" s="61">
        <v>25000</v>
      </c>
      <c r="AA1924" s="35">
        <f t="shared" si="1092"/>
        <v>0</v>
      </c>
    </row>
    <row r="1925" spans="1:27" ht="15" customHeight="1">
      <c r="A1925" s="58" t="s">
        <v>1800</v>
      </c>
      <c r="B1925" s="59" t="s">
        <v>1801</v>
      </c>
      <c r="C1925" s="48">
        <v>1</v>
      </c>
      <c r="D1925" s="48">
        <v>1</v>
      </c>
      <c r="E1925" s="48">
        <v>1</v>
      </c>
      <c r="F1925" s="34">
        <f t="shared" ref="F1925:F1927" si="1093">SUM(C1925:E1925)</f>
        <v>3</v>
      </c>
      <c r="G1925" s="34">
        <f t="shared" ref="G1925:G1927" si="1094">F1925*Z1925</f>
        <v>900</v>
      </c>
      <c r="H1925" s="34">
        <v>1</v>
      </c>
      <c r="I1925" s="34">
        <v>1</v>
      </c>
      <c r="J1925" s="34">
        <v>1</v>
      </c>
      <c r="K1925" s="34">
        <f t="shared" ref="K1925:K1927" si="1095">SUM(H1925:J1925)</f>
        <v>3</v>
      </c>
      <c r="L1925" s="34">
        <f t="shared" ref="L1925:L1927" si="1096">K1925*Z1925</f>
        <v>900</v>
      </c>
      <c r="M1925" s="34">
        <v>1</v>
      </c>
      <c r="N1925" s="34">
        <v>1</v>
      </c>
      <c r="O1925" s="34">
        <v>1</v>
      </c>
      <c r="P1925" s="34">
        <f t="shared" ref="P1925:P1927" si="1097">SUM(M1925:O1925)</f>
        <v>3</v>
      </c>
      <c r="Q1925" s="34">
        <f t="shared" ref="Q1925:Q1927" si="1098">P1925*Z1925</f>
        <v>900</v>
      </c>
      <c r="R1925" s="34">
        <v>1</v>
      </c>
      <c r="S1925" s="34">
        <v>1</v>
      </c>
      <c r="T1925" s="34">
        <v>1</v>
      </c>
      <c r="U1925" s="37">
        <f t="shared" ref="U1925:U1927" si="1099">SUM(R1925:T1925)</f>
        <v>3</v>
      </c>
      <c r="V1925" s="34">
        <f t="shared" ref="V1925:V1927" si="1100">U1925*Z1925</f>
        <v>900</v>
      </c>
      <c r="W1925" s="57">
        <f t="shared" ref="W1925:W1927" si="1101">F1925+K1925+P1925+U1925</f>
        <v>12</v>
      </c>
      <c r="X1925" s="87"/>
      <c r="Y1925" s="61"/>
      <c r="Z1925" s="61">
        <v>300</v>
      </c>
      <c r="AA1925" s="35">
        <f t="shared" ref="AA1925:AA1927" si="1102">W1925*Z1925</f>
        <v>3600</v>
      </c>
    </row>
    <row r="1926" spans="1:27" ht="15" customHeight="1">
      <c r="A1926" s="58" t="s">
        <v>1866</v>
      </c>
      <c r="B1926" s="59" t="s">
        <v>150</v>
      </c>
      <c r="C1926" s="48">
        <v>10</v>
      </c>
      <c r="D1926" s="48"/>
      <c r="E1926" s="48"/>
      <c r="F1926" s="34">
        <f t="shared" si="1093"/>
        <v>10</v>
      </c>
      <c r="G1926" s="34">
        <f t="shared" si="1094"/>
        <v>50000</v>
      </c>
      <c r="H1926" s="34"/>
      <c r="I1926" s="34"/>
      <c r="J1926" s="34"/>
      <c r="K1926" s="34">
        <f t="shared" si="1095"/>
        <v>0</v>
      </c>
      <c r="L1926" s="34">
        <f t="shared" si="1096"/>
        <v>0</v>
      </c>
      <c r="M1926" s="34"/>
      <c r="N1926" s="34"/>
      <c r="O1926" s="34"/>
      <c r="P1926" s="34">
        <f t="shared" si="1097"/>
        <v>0</v>
      </c>
      <c r="Q1926" s="34">
        <f t="shared" si="1098"/>
        <v>0</v>
      </c>
      <c r="R1926" s="34"/>
      <c r="S1926" s="34"/>
      <c r="T1926" s="34"/>
      <c r="U1926" s="37">
        <f t="shared" si="1099"/>
        <v>0</v>
      </c>
      <c r="V1926" s="34">
        <f t="shared" si="1100"/>
        <v>0</v>
      </c>
      <c r="W1926" s="57">
        <f t="shared" si="1101"/>
        <v>10</v>
      </c>
      <c r="X1926" s="87"/>
      <c r="Y1926" s="61"/>
      <c r="Z1926" s="61">
        <v>5000</v>
      </c>
      <c r="AA1926" s="35">
        <f t="shared" si="1102"/>
        <v>50000</v>
      </c>
    </row>
    <row r="1927" spans="1:27" ht="15" customHeight="1">
      <c r="A1927" s="58" t="s">
        <v>1869</v>
      </c>
      <c r="B1927" s="59" t="s">
        <v>1868</v>
      </c>
      <c r="C1927" s="48"/>
      <c r="D1927" s="48">
        <v>1</v>
      </c>
      <c r="E1927" s="48"/>
      <c r="F1927" s="34">
        <f t="shared" si="1093"/>
        <v>1</v>
      </c>
      <c r="G1927" s="34">
        <f t="shared" si="1094"/>
        <v>1250</v>
      </c>
      <c r="H1927" s="34"/>
      <c r="I1927" s="34"/>
      <c r="J1927" s="34"/>
      <c r="K1927" s="34">
        <f t="shared" si="1095"/>
        <v>0</v>
      </c>
      <c r="L1927" s="34">
        <f t="shared" si="1096"/>
        <v>0</v>
      </c>
      <c r="M1927" s="34"/>
      <c r="N1927" s="34"/>
      <c r="O1927" s="34"/>
      <c r="P1927" s="34">
        <f t="shared" si="1097"/>
        <v>0</v>
      </c>
      <c r="Q1927" s="34">
        <f t="shared" si="1098"/>
        <v>0</v>
      </c>
      <c r="R1927" s="34"/>
      <c r="S1927" s="34"/>
      <c r="T1927" s="34"/>
      <c r="U1927" s="37">
        <f t="shared" si="1099"/>
        <v>0</v>
      </c>
      <c r="V1927" s="34">
        <f t="shared" si="1100"/>
        <v>0</v>
      </c>
      <c r="W1927" s="57">
        <f t="shared" si="1101"/>
        <v>1</v>
      </c>
      <c r="X1927" s="87"/>
      <c r="Y1927" s="61"/>
      <c r="Z1927" s="61">
        <v>1250</v>
      </c>
      <c r="AA1927" s="35">
        <f t="shared" si="1102"/>
        <v>1250</v>
      </c>
    </row>
    <row r="1928" spans="1:27" ht="15" customHeight="1" thickBot="1">
      <c r="A1928" s="58" t="s">
        <v>1871</v>
      </c>
      <c r="B1928" s="59" t="s">
        <v>150</v>
      </c>
      <c r="C1928" s="48">
        <v>1</v>
      </c>
      <c r="D1928" s="48"/>
      <c r="E1928" s="48"/>
      <c r="F1928" s="34">
        <f t="shared" si="1087"/>
        <v>1</v>
      </c>
      <c r="G1928" s="34">
        <f t="shared" si="1076"/>
        <v>25000</v>
      </c>
      <c r="H1928" s="34"/>
      <c r="I1928" s="34"/>
      <c r="J1928" s="34"/>
      <c r="K1928" s="34">
        <f t="shared" si="1088"/>
        <v>0</v>
      </c>
      <c r="L1928" s="34">
        <f t="shared" si="993"/>
        <v>0</v>
      </c>
      <c r="M1928" s="34"/>
      <c r="N1928" s="34"/>
      <c r="O1928" s="34"/>
      <c r="P1928" s="34">
        <f t="shared" si="1089"/>
        <v>0</v>
      </c>
      <c r="Q1928" s="34">
        <f t="shared" si="995"/>
        <v>0</v>
      </c>
      <c r="R1928" s="34"/>
      <c r="S1928" s="34"/>
      <c r="T1928" s="34"/>
      <c r="U1928" s="37">
        <f t="shared" si="1090"/>
        <v>0</v>
      </c>
      <c r="V1928" s="34">
        <f t="shared" si="997"/>
        <v>0</v>
      </c>
      <c r="W1928" s="57">
        <f t="shared" si="1091"/>
        <v>1</v>
      </c>
      <c r="X1928" s="87"/>
      <c r="Y1928" s="61"/>
      <c r="Z1928" s="61">
        <v>25000</v>
      </c>
      <c r="AA1928" s="35">
        <f t="shared" si="1092"/>
        <v>25000</v>
      </c>
    </row>
    <row r="1929" spans="1:27" ht="15" customHeight="1">
      <c r="A1929" s="29" t="s">
        <v>2064</v>
      </c>
      <c r="B1929" s="59"/>
      <c r="C1929" s="48"/>
      <c r="D1929" s="48"/>
      <c r="E1929" s="48"/>
      <c r="F1929" s="34">
        <f t="shared" ref="F1929:F1932" si="1103">SUM(C1929:E1929)</f>
        <v>0</v>
      </c>
      <c r="G1929" s="34">
        <f t="shared" ref="G1929:G1932" si="1104">F1929*Z1929</f>
        <v>0</v>
      </c>
      <c r="H1929" s="34"/>
      <c r="I1929" s="34"/>
      <c r="J1929" s="34"/>
      <c r="K1929" s="34">
        <f t="shared" ref="K1929:K1932" si="1105">SUM(H1929:J1929)</f>
        <v>0</v>
      </c>
      <c r="L1929" s="34">
        <f t="shared" ref="L1929:L1932" si="1106">K1929*Z1929</f>
        <v>0</v>
      </c>
      <c r="M1929" s="34"/>
      <c r="N1929" s="34"/>
      <c r="O1929" s="34"/>
      <c r="P1929" s="34">
        <f t="shared" ref="P1929:P1932" si="1107">SUM(M1929:O1929)</f>
        <v>0</v>
      </c>
      <c r="Q1929" s="34">
        <f t="shared" ref="Q1929:Q1932" si="1108">P1929*Z1929</f>
        <v>0</v>
      </c>
      <c r="R1929" s="34"/>
      <c r="S1929" s="34"/>
      <c r="T1929" s="34"/>
      <c r="U1929" s="37">
        <f t="shared" ref="U1929:U1932" si="1109">SUM(R1929:T1929)</f>
        <v>0</v>
      </c>
      <c r="V1929" s="34">
        <f t="shared" ref="V1929:V1932" si="1110">U1929*Z1929</f>
        <v>0</v>
      </c>
      <c r="W1929" s="57">
        <f t="shared" ref="W1929:W1932" si="1111">F1929+K1929+P1929+U1929</f>
        <v>0</v>
      </c>
      <c r="X1929" s="87"/>
      <c r="Y1929" s="61"/>
      <c r="Z1929" s="61"/>
      <c r="AA1929" s="35">
        <f t="shared" ref="AA1929:AA1932" si="1112">W1929*Z1929</f>
        <v>0</v>
      </c>
    </row>
    <row r="1930" spans="1:27" ht="15" customHeight="1">
      <c r="A1930" s="62" t="s">
        <v>2065</v>
      </c>
      <c r="B1930" s="63" t="s">
        <v>1868</v>
      </c>
      <c r="C1930" s="78">
        <v>1</v>
      </c>
      <c r="D1930" s="78"/>
      <c r="E1930" s="78"/>
      <c r="F1930" s="34">
        <f t="shared" si="1103"/>
        <v>1</v>
      </c>
      <c r="G1930" s="34">
        <f t="shared" si="1104"/>
        <v>200000</v>
      </c>
      <c r="H1930" s="44"/>
      <c r="I1930" s="44"/>
      <c r="J1930" s="44"/>
      <c r="K1930" s="34">
        <f t="shared" si="1105"/>
        <v>0</v>
      </c>
      <c r="L1930" s="34">
        <f t="shared" si="1106"/>
        <v>0</v>
      </c>
      <c r="M1930" s="44"/>
      <c r="N1930" s="44"/>
      <c r="O1930" s="44"/>
      <c r="P1930" s="34">
        <f t="shared" si="1107"/>
        <v>0</v>
      </c>
      <c r="Q1930" s="34">
        <f t="shared" si="1108"/>
        <v>0</v>
      </c>
      <c r="R1930" s="44"/>
      <c r="S1930" s="44"/>
      <c r="T1930" s="44"/>
      <c r="U1930" s="37">
        <f t="shared" si="1109"/>
        <v>0</v>
      </c>
      <c r="V1930" s="34">
        <f t="shared" si="1110"/>
        <v>0</v>
      </c>
      <c r="W1930" s="57">
        <f t="shared" si="1111"/>
        <v>1</v>
      </c>
      <c r="X1930" s="88"/>
      <c r="Y1930" s="64"/>
      <c r="Z1930" s="64">
        <v>200000</v>
      </c>
      <c r="AA1930" s="35">
        <f t="shared" si="1112"/>
        <v>200000</v>
      </c>
    </row>
    <row r="1931" spans="1:27" ht="15" customHeight="1">
      <c r="A1931" s="62" t="s">
        <v>2066</v>
      </c>
      <c r="B1931" s="63" t="s">
        <v>1868</v>
      </c>
      <c r="C1931" s="78">
        <v>1</v>
      </c>
      <c r="D1931" s="78"/>
      <c r="E1931" s="78"/>
      <c r="F1931" s="34">
        <f t="shared" si="1103"/>
        <v>1</v>
      </c>
      <c r="G1931" s="34">
        <f t="shared" si="1104"/>
        <v>57400</v>
      </c>
      <c r="H1931" s="44"/>
      <c r="I1931" s="44"/>
      <c r="J1931" s="44"/>
      <c r="K1931" s="34">
        <f t="shared" si="1105"/>
        <v>0</v>
      </c>
      <c r="L1931" s="34">
        <f t="shared" si="1106"/>
        <v>0</v>
      </c>
      <c r="M1931" s="44"/>
      <c r="N1931" s="44"/>
      <c r="O1931" s="44"/>
      <c r="P1931" s="34">
        <f t="shared" si="1107"/>
        <v>0</v>
      </c>
      <c r="Q1931" s="34">
        <f t="shared" si="1108"/>
        <v>0</v>
      </c>
      <c r="R1931" s="44"/>
      <c r="S1931" s="44"/>
      <c r="T1931" s="44"/>
      <c r="U1931" s="37">
        <f t="shared" si="1109"/>
        <v>0</v>
      </c>
      <c r="V1931" s="34">
        <f t="shared" si="1110"/>
        <v>0</v>
      </c>
      <c r="W1931" s="57">
        <f t="shared" si="1111"/>
        <v>1</v>
      </c>
      <c r="X1931" s="88"/>
      <c r="Y1931" s="64"/>
      <c r="Z1931" s="64">
        <v>57400</v>
      </c>
      <c r="AA1931" s="35">
        <f t="shared" si="1112"/>
        <v>57400</v>
      </c>
    </row>
    <row r="1932" spans="1:27" ht="15" customHeight="1" thickBot="1">
      <c r="A1932" s="62" t="s">
        <v>165</v>
      </c>
      <c r="B1932" s="63"/>
      <c r="C1932" s="78"/>
      <c r="D1932" s="78"/>
      <c r="E1932" s="78"/>
      <c r="F1932" s="34">
        <f t="shared" si="1103"/>
        <v>0</v>
      </c>
      <c r="G1932" s="34">
        <f t="shared" si="1104"/>
        <v>0</v>
      </c>
      <c r="H1932" s="44"/>
      <c r="I1932" s="44"/>
      <c r="J1932" s="44"/>
      <c r="K1932" s="34">
        <f t="shared" si="1105"/>
        <v>0</v>
      </c>
      <c r="L1932" s="34">
        <f t="shared" si="1106"/>
        <v>0</v>
      </c>
      <c r="M1932" s="44"/>
      <c r="N1932" s="44"/>
      <c r="O1932" s="44"/>
      <c r="P1932" s="34">
        <f t="shared" si="1107"/>
        <v>0</v>
      </c>
      <c r="Q1932" s="34">
        <f t="shared" si="1108"/>
        <v>0</v>
      </c>
      <c r="R1932" s="44"/>
      <c r="S1932" s="44"/>
      <c r="T1932" s="44"/>
      <c r="U1932" s="37">
        <f t="shared" si="1109"/>
        <v>0</v>
      </c>
      <c r="V1932" s="34">
        <f t="shared" si="1110"/>
        <v>0</v>
      </c>
      <c r="W1932" s="57">
        <f t="shared" si="1111"/>
        <v>0</v>
      </c>
      <c r="X1932" s="88"/>
      <c r="Y1932" s="64"/>
      <c r="Z1932" s="64"/>
      <c r="AA1932" s="35">
        <f t="shared" si="1112"/>
        <v>0</v>
      </c>
    </row>
    <row r="1933" spans="1:27" ht="15" customHeight="1">
      <c r="A1933" s="29"/>
      <c r="B1933" s="59"/>
      <c r="C1933" s="48"/>
      <c r="D1933" s="48"/>
      <c r="E1933" s="48"/>
      <c r="F1933" s="34">
        <f t="shared" si="1087"/>
        <v>0</v>
      </c>
      <c r="G1933" s="34">
        <f t="shared" si="1076"/>
        <v>0</v>
      </c>
      <c r="H1933" s="34"/>
      <c r="I1933" s="34"/>
      <c r="J1933" s="34"/>
      <c r="K1933" s="34">
        <f t="shared" si="1088"/>
        <v>0</v>
      </c>
      <c r="L1933" s="34">
        <f t="shared" si="993"/>
        <v>0</v>
      </c>
      <c r="M1933" s="34"/>
      <c r="N1933" s="34"/>
      <c r="O1933" s="34"/>
      <c r="P1933" s="34">
        <f t="shared" si="1089"/>
        <v>0</v>
      </c>
      <c r="Q1933" s="34">
        <f t="shared" si="995"/>
        <v>0</v>
      </c>
      <c r="R1933" s="34"/>
      <c r="S1933" s="34"/>
      <c r="T1933" s="34"/>
      <c r="U1933" s="37">
        <f t="shared" si="1090"/>
        <v>0</v>
      </c>
      <c r="V1933" s="34">
        <f t="shared" si="997"/>
        <v>0</v>
      </c>
      <c r="W1933" s="57">
        <f t="shared" si="1091"/>
        <v>0</v>
      </c>
      <c r="X1933" s="87"/>
      <c r="Y1933" s="61"/>
      <c r="Z1933" s="61"/>
      <c r="AA1933" s="35">
        <f t="shared" si="1092"/>
        <v>0</v>
      </c>
    </row>
    <row r="1934" spans="1:27" ht="15" customHeight="1">
      <c r="A1934" s="62" t="s">
        <v>1644</v>
      </c>
      <c r="B1934" s="63" t="s">
        <v>1429</v>
      </c>
      <c r="C1934" s="78"/>
      <c r="D1934" s="78"/>
      <c r="E1934" s="78"/>
      <c r="F1934" s="34">
        <f t="shared" si="1087"/>
        <v>0</v>
      </c>
      <c r="G1934" s="34">
        <f t="shared" si="1076"/>
        <v>0</v>
      </c>
      <c r="H1934" s="44"/>
      <c r="I1934" s="44"/>
      <c r="J1934" s="44"/>
      <c r="K1934" s="34">
        <f t="shared" si="1088"/>
        <v>0</v>
      </c>
      <c r="L1934" s="34">
        <f t="shared" si="993"/>
        <v>0</v>
      </c>
      <c r="M1934" s="44"/>
      <c r="N1934" s="44"/>
      <c r="O1934" s="44"/>
      <c r="P1934" s="34">
        <f t="shared" si="1089"/>
        <v>0</v>
      </c>
      <c r="Q1934" s="34">
        <f t="shared" si="995"/>
        <v>0</v>
      </c>
      <c r="R1934" s="44"/>
      <c r="S1934" s="44"/>
      <c r="T1934" s="44"/>
      <c r="U1934" s="37">
        <f t="shared" si="1090"/>
        <v>0</v>
      </c>
      <c r="V1934" s="34">
        <f t="shared" si="997"/>
        <v>0</v>
      </c>
      <c r="W1934" s="57">
        <f t="shared" si="1091"/>
        <v>0</v>
      </c>
      <c r="X1934" s="88"/>
      <c r="Y1934" s="64"/>
      <c r="Z1934" s="64">
        <v>1500000</v>
      </c>
      <c r="AA1934" s="35">
        <f t="shared" si="1092"/>
        <v>0</v>
      </c>
    </row>
    <row r="1935" spans="1:27" ht="15" customHeight="1">
      <c r="A1935" s="62" t="s">
        <v>1824</v>
      </c>
      <c r="B1935" s="63" t="s">
        <v>150</v>
      </c>
      <c r="C1935" s="78">
        <v>1</v>
      </c>
      <c r="D1935" s="78"/>
      <c r="E1935" s="78"/>
      <c r="F1935" s="34">
        <f t="shared" si="1087"/>
        <v>1</v>
      </c>
      <c r="G1935" s="34">
        <f t="shared" si="1076"/>
        <v>2100000</v>
      </c>
      <c r="H1935" s="44"/>
      <c r="I1935" s="44"/>
      <c r="J1935" s="44"/>
      <c r="K1935" s="34">
        <f t="shared" si="1088"/>
        <v>0</v>
      </c>
      <c r="L1935" s="34">
        <f t="shared" si="993"/>
        <v>0</v>
      </c>
      <c r="M1935" s="44"/>
      <c r="N1935" s="44"/>
      <c r="O1935" s="44"/>
      <c r="P1935" s="34">
        <f t="shared" si="1089"/>
        <v>0</v>
      </c>
      <c r="Q1935" s="34">
        <f t="shared" si="995"/>
        <v>0</v>
      </c>
      <c r="R1935" s="44"/>
      <c r="S1935" s="44"/>
      <c r="T1935" s="44"/>
      <c r="U1935" s="37">
        <f t="shared" si="1090"/>
        <v>0</v>
      </c>
      <c r="V1935" s="34">
        <f t="shared" si="997"/>
        <v>0</v>
      </c>
      <c r="W1935" s="57">
        <f t="shared" si="1091"/>
        <v>1</v>
      </c>
      <c r="X1935" s="88"/>
      <c r="Y1935" s="64"/>
      <c r="Z1935" s="64">
        <v>2100000</v>
      </c>
      <c r="AA1935" s="35">
        <f t="shared" si="1092"/>
        <v>2100000</v>
      </c>
    </row>
    <row r="1936" spans="1:27" ht="15" customHeight="1">
      <c r="A1936" s="62" t="s">
        <v>165</v>
      </c>
      <c r="B1936" s="63"/>
      <c r="C1936" s="78"/>
      <c r="D1936" s="78"/>
      <c r="E1936" s="78"/>
      <c r="F1936" s="34">
        <f t="shared" si="1087"/>
        <v>0</v>
      </c>
      <c r="G1936" s="34">
        <f t="shared" si="1076"/>
        <v>0</v>
      </c>
      <c r="H1936" s="44"/>
      <c r="I1936" s="44"/>
      <c r="J1936" s="44"/>
      <c r="K1936" s="34">
        <f t="shared" si="1088"/>
        <v>0</v>
      </c>
      <c r="L1936" s="34">
        <f t="shared" si="993"/>
        <v>0</v>
      </c>
      <c r="M1936" s="44"/>
      <c r="N1936" s="44"/>
      <c r="O1936" s="44"/>
      <c r="P1936" s="34">
        <f t="shared" si="1089"/>
        <v>0</v>
      </c>
      <c r="Q1936" s="34">
        <f t="shared" si="995"/>
        <v>0</v>
      </c>
      <c r="R1936" s="44"/>
      <c r="S1936" s="44"/>
      <c r="T1936" s="44"/>
      <c r="U1936" s="37">
        <f t="shared" si="1090"/>
        <v>0</v>
      </c>
      <c r="V1936" s="34">
        <f t="shared" si="997"/>
        <v>0</v>
      </c>
      <c r="W1936" s="57">
        <f t="shared" si="1091"/>
        <v>0</v>
      </c>
      <c r="X1936" s="88"/>
      <c r="Y1936" s="64"/>
      <c r="Z1936" s="64"/>
      <c r="AA1936" s="35">
        <f t="shared" si="1092"/>
        <v>0</v>
      </c>
    </row>
    <row r="1937" spans="1:27" ht="15" customHeight="1" thickBot="1">
      <c r="A1937" s="65" t="s">
        <v>166</v>
      </c>
      <c r="B1937" s="66"/>
      <c r="C1937" s="77"/>
      <c r="D1937" s="77"/>
      <c r="E1937" s="77"/>
      <c r="F1937" s="24">
        <f t="shared" si="1087"/>
        <v>0</v>
      </c>
      <c r="G1937" s="34">
        <f>F1937*Z1937</f>
        <v>0</v>
      </c>
      <c r="H1937" s="24"/>
      <c r="I1937" s="24"/>
      <c r="J1937" s="24"/>
      <c r="K1937" s="24">
        <f t="shared" si="1088"/>
        <v>0</v>
      </c>
      <c r="L1937" s="34">
        <f t="shared" si="993"/>
        <v>0</v>
      </c>
      <c r="M1937" s="24"/>
      <c r="N1937" s="24"/>
      <c r="O1937" s="24"/>
      <c r="P1937" s="24">
        <f t="shared" si="1089"/>
        <v>0</v>
      </c>
      <c r="Q1937" s="34">
        <f t="shared" si="995"/>
        <v>0</v>
      </c>
      <c r="R1937" s="24"/>
      <c r="S1937" s="24"/>
      <c r="T1937" s="24"/>
      <c r="U1937" s="154">
        <f t="shared" si="1090"/>
        <v>0</v>
      </c>
      <c r="V1937" s="34">
        <f t="shared" si="997"/>
        <v>0</v>
      </c>
      <c r="W1937" s="108">
        <f t="shared" si="1091"/>
        <v>0</v>
      </c>
      <c r="X1937" s="108"/>
      <c r="Y1937" s="67"/>
      <c r="Z1937" s="69"/>
      <c r="AA1937" s="36">
        <f t="shared" si="1092"/>
        <v>0</v>
      </c>
    </row>
    <row r="1938" spans="1:27" ht="15" customHeight="1">
      <c r="A1938" s="29" t="s">
        <v>1863</v>
      </c>
      <c r="B1938" s="59"/>
      <c r="C1938" s="48"/>
      <c r="D1938" s="48"/>
      <c r="E1938" s="48"/>
      <c r="F1938" s="34">
        <f t="shared" ref="F1938:F1942" si="1113">SUM(C1938:E1938)</f>
        <v>0</v>
      </c>
      <c r="G1938" s="34">
        <f t="shared" ref="G1938:G1941" si="1114">F1938*Z1938</f>
        <v>0</v>
      </c>
      <c r="H1938" s="34"/>
      <c r="I1938" s="34"/>
      <c r="J1938" s="34"/>
      <c r="K1938" s="34">
        <f t="shared" ref="K1938:K1942" si="1115">SUM(H1938:J1938)</f>
        <v>0</v>
      </c>
      <c r="L1938" s="34">
        <f t="shared" ref="L1938:L1942" si="1116">K1938*Z1938</f>
        <v>0</v>
      </c>
      <c r="M1938" s="34"/>
      <c r="N1938" s="34"/>
      <c r="O1938" s="34"/>
      <c r="P1938" s="34">
        <f t="shared" ref="P1938:P1942" si="1117">SUM(M1938:O1938)</f>
        <v>0</v>
      </c>
      <c r="Q1938" s="34">
        <f t="shared" ref="Q1938:Q1942" si="1118">P1938*Z1938</f>
        <v>0</v>
      </c>
      <c r="R1938" s="34"/>
      <c r="S1938" s="34"/>
      <c r="T1938" s="34"/>
      <c r="U1938" s="37">
        <f t="shared" ref="U1938:U1942" si="1119">SUM(R1938:T1938)</f>
        <v>0</v>
      </c>
      <c r="V1938" s="34">
        <f t="shared" ref="V1938:V1942" si="1120">U1938*Z1938</f>
        <v>0</v>
      </c>
      <c r="W1938" s="57">
        <f t="shared" ref="W1938:W1942" si="1121">F1938+K1938+P1938+U1938</f>
        <v>0</v>
      </c>
      <c r="X1938" s="87"/>
      <c r="Y1938" s="61"/>
      <c r="Z1938" s="61"/>
      <c r="AA1938" s="35">
        <f t="shared" ref="AA1938:AA1942" si="1122">W1938*Z1938</f>
        <v>0</v>
      </c>
    </row>
    <row r="1939" spans="1:27" ht="15" customHeight="1">
      <c r="A1939" s="62" t="s">
        <v>1864</v>
      </c>
      <c r="B1939" s="63" t="s">
        <v>1868</v>
      </c>
      <c r="C1939" s="78">
        <v>1</v>
      </c>
      <c r="D1939" s="78"/>
      <c r="E1939" s="78"/>
      <c r="F1939" s="34">
        <f t="shared" si="1113"/>
        <v>1</v>
      </c>
      <c r="G1939" s="34">
        <f t="shared" si="1114"/>
        <v>33000</v>
      </c>
      <c r="H1939" s="44"/>
      <c r="I1939" s="44"/>
      <c r="J1939" s="44"/>
      <c r="K1939" s="34">
        <f t="shared" si="1115"/>
        <v>0</v>
      </c>
      <c r="L1939" s="34">
        <f t="shared" si="1116"/>
        <v>0</v>
      </c>
      <c r="M1939" s="44"/>
      <c r="N1939" s="44"/>
      <c r="O1939" s="44"/>
      <c r="P1939" s="34">
        <f t="shared" si="1117"/>
        <v>0</v>
      </c>
      <c r="Q1939" s="34">
        <f t="shared" si="1118"/>
        <v>0</v>
      </c>
      <c r="R1939" s="44"/>
      <c r="S1939" s="44"/>
      <c r="T1939" s="44"/>
      <c r="U1939" s="37">
        <f t="shared" si="1119"/>
        <v>0</v>
      </c>
      <c r="V1939" s="34">
        <f t="shared" si="1120"/>
        <v>0</v>
      </c>
      <c r="W1939" s="57">
        <f t="shared" si="1121"/>
        <v>1</v>
      </c>
      <c r="X1939" s="88"/>
      <c r="Y1939" s="64"/>
      <c r="Z1939" s="64">
        <v>33000</v>
      </c>
      <c r="AA1939" s="35">
        <f t="shared" si="1122"/>
        <v>33000</v>
      </c>
    </row>
    <row r="1940" spans="1:27" ht="15" customHeight="1">
      <c r="A1940" s="62" t="s">
        <v>1865</v>
      </c>
      <c r="B1940" s="63"/>
      <c r="C1940" s="78">
        <v>1</v>
      </c>
      <c r="D1940" s="78"/>
      <c r="E1940" s="78"/>
      <c r="F1940" s="34">
        <f t="shared" si="1113"/>
        <v>1</v>
      </c>
      <c r="G1940" s="34">
        <f t="shared" si="1114"/>
        <v>7500</v>
      </c>
      <c r="H1940" s="44">
        <v>1</v>
      </c>
      <c r="I1940" s="44"/>
      <c r="J1940" s="44"/>
      <c r="K1940" s="34">
        <f t="shared" si="1115"/>
        <v>1</v>
      </c>
      <c r="L1940" s="34">
        <f t="shared" si="1116"/>
        <v>7500</v>
      </c>
      <c r="M1940" s="44">
        <v>1</v>
      </c>
      <c r="N1940" s="44"/>
      <c r="O1940" s="44"/>
      <c r="P1940" s="34">
        <f t="shared" si="1117"/>
        <v>1</v>
      </c>
      <c r="Q1940" s="34">
        <f t="shared" si="1118"/>
        <v>7500</v>
      </c>
      <c r="R1940" s="44">
        <v>1</v>
      </c>
      <c r="S1940" s="44"/>
      <c r="T1940" s="44"/>
      <c r="U1940" s="37">
        <f t="shared" si="1119"/>
        <v>1</v>
      </c>
      <c r="V1940" s="34">
        <f t="shared" si="1120"/>
        <v>7500</v>
      </c>
      <c r="W1940" s="57">
        <f t="shared" si="1121"/>
        <v>4</v>
      </c>
      <c r="X1940" s="88"/>
      <c r="Y1940" s="64"/>
      <c r="Z1940" s="64">
        <v>7500</v>
      </c>
      <c r="AA1940" s="35">
        <f t="shared" si="1122"/>
        <v>30000</v>
      </c>
    </row>
    <row r="1941" spans="1:27" ht="15" customHeight="1">
      <c r="A1941" s="62" t="s">
        <v>165</v>
      </c>
      <c r="B1941" s="63"/>
      <c r="C1941" s="78"/>
      <c r="D1941" s="78"/>
      <c r="E1941" s="78"/>
      <c r="F1941" s="34">
        <f t="shared" si="1113"/>
        <v>0</v>
      </c>
      <c r="G1941" s="34">
        <f t="shared" si="1114"/>
        <v>0</v>
      </c>
      <c r="H1941" s="44"/>
      <c r="I1941" s="44"/>
      <c r="J1941" s="44"/>
      <c r="K1941" s="34">
        <f t="shared" si="1115"/>
        <v>0</v>
      </c>
      <c r="L1941" s="34">
        <f t="shared" si="1116"/>
        <v>0</v>
      </c>
      <c r="M1941" s="44"/>
      <c r="N1941" s="44"/>
      <c r="O1941" s="44"/>
      <c r="P1941" s="34">
        <f t="shared" si="1117"/>
        <v>0</v>
      </c>
      <c r="Q1941" s="34">
        <f t="shared" si="1118"/>
        <v>0</v>
      </c>
      <c r="R1941" s="44"/>
      <c r="S1941" s="44"/>
      <c r="T1941" s="44"/>
      <c r="U1941" s="37">
        <f t="shared" si="1119"/>
        <v>0</v>
      </c>
      <c r="V1941" s="34">
        <f t="shared" si="1120"/>
        <v>0</v>
      </c>
      <c r="W1941" s="57">
        <f t="shared" si="1121"/>
        <v>0</v>
      </c>
      <c r="X1941" s="88"/>
      <c r="Y1941" s="64"/>
      <c r="Z1941" s="64"/>
      <c r="AA1941" s="35">
        <f t="shared" si="1122"/>
        <v>0</v>
      </c>
    </row>
    <row r="1942" spans="1:27" ht="15" customHeight="1" thickBot="1">
      <c r="A1942" s="65" t="s">
        <v>166</v>
      </c>
      <c r="B1942" s="66"/>
      <c r="C1942" s="77"/>
      <c r="D1942" s="77"/>
      <c r="E1942" s="77"/>
      <c r="F1942" s="24">
        <f t="shared" si="1113"/>
        <v>0</v>
      </c>
      <c r="G1942" s="34">
        <f>F1942*Z1942</f>
        <v>0</v>
      </c>
      <c r="H1942" s="24"/>
      <c r="I1942" s="24"/>
      <c r="J1942" s="24"/>
      <c r="K1942" s="24">
        <f t="shared" si="1115"/>
        <v>0</v>
      </c>
      <c r="L1942" s="34">
        <f t="shared" si="1116"/>
        <v>0</v>
      </c>
      <c r="M1942" s="24"/>
      <c r="N1942" s="24"/>
      <c r="O1942" s="24"/>
      <c r="P1942" s="24">
        <f t="shared" si="1117"/>
        <v>0</v>
      </c>
      <c r="Q1942" s="34">
        <f t="shared" si="1118"/>
        <v>0</v>
      </c>
      <c r="R1942" s="24"/>
      <c r="S1942" s="24"/>
      <c r="T1942" s="24"/>
      <c r="U1942" s="154">
        <f t="shared" si="1119"/>
        <v>0</v>
      </c>
      <c r="V1942" s="34">
        <f t="shared" si="1120"/>
        <v>0</v>
      </c>
      <c r="W1942" s="108">
        <f t="shared" si="1121"/>
        <v>0</v>
      </c>
      <c r="X1942" s="108"/>
      <c r="Y1942" s="67"/>
      <c r="Z1942" s="69"/>
      <c r="AA1942" s="36">
        <f t="shared" si="1122"/>
        <v>0</v>
      </c>
    </row>
    <row r="1943" spans="1:27" ht="15" customHeight="1">
      <c r="A1943" s="29"/>
      <c r="B1943" s="59"/>
      <c r="C1943" s="48"/>
      <c r="D1943" s="48"/>
      <c r="E1943" s="48"/>
      <c r="F1943" s="34">
        <f t="shared" si="1087"/>
        <v>0</v>
      </c>
      <c r="G1943" s="34">
        <f t="shared" si="1076"/>
        <v>0</v>
      </c>
      <c r="H1943" s="34"/>
      <c r="I1943" s="34"/>
      <c r="J1943" s="34"/>
      <c r="K1943" s="34">
        <f t="shared" si="1088"/>
        <v>0</v>
      </c>
      <c r="L1943" s="34">
        <f t="shared" si="993"/>
        <v>0</v>
      </c>
      <c r="M1943" s="34"/>
      <c r="N1943" s="34"/>
      <c r="O1943" s="34"/>
      <c r="P1943" s="34">
        <f t="shared" si="1089"/>
        <v>0</v>
      </c>
      <c r="Q1943" s="34">
        <f t="shared" si="995"/>
        <v>0</v>
      </c>
      <c r="R1943" s="34"/>
      <c r="S1943" s="34"/>
      <c r="T1943" s="34"/>
      <c r="U1943" s="37">
        <f t="shared" si="1090"/>
        <v>0</v>
      </c>
      <c r="V1943" s="34">
        <f t="shared" si="997"/>
        <v>0</v>
      </c>
      <c r="W1943" s="57">
        <f t="shared" si="1091"/>
        <v>0</v>
      </c>
      <c r="X1943" s="87"/>
      <c r="Y1943" s="61"/>
      <c r="Z1943" s="61"/>
      <c r="AA1943" s="35">
        <f t="shared" si="1092"/>
        <v>0</v>
      </c>
    </row>
    <row r="1944" spans="1:27" ht="15" customHeight="1">
      <c r="A1944" s="62" t="s">
        <v>1706</v>
      </c>
      <c r="B1944" s="63" t="s">
        <v>1647</v>
      </c>
      <c r="C1944" s="78"/>
      <c r="D1944" s="78">
        <v>16</v>
      </c>
      <c r="E1944" s="78"/>
      <c r="F1944" s="34">
        <f t="shared" si="1087"/>
        <v>16</v>
      </c>
      <c r="G1944" s="34">
        <f t="shared" si="1076"/>
        <v>7200</v>
      </c>
      <c r="H1944" s="44"/>
      <c r="I1944" s="44"/>
      <c r="J1944" s="44"/>
      <c r="K1944" s="34">
        <f t="shared" si="1088"/>
        <v>0</v>
      </c>
      <c r="L1944" s="34">
        <f t="shared" si="993"/>
        <v>0</v>
      </c>
      <c r="M1944" s="44"/>
      <c r="N1944" s="44"/>
      <c r="O1944" s="44"/>
      <c r="P1944" s="34">
        <f t="shared" si="1089"/>
        <v>0</v>
      </c>
      <c r="Q1944" s="34">
        <f t="shared" si="995"/>
        <v>0</v>
      </c>
      <c r="R1944" s="44"/>
      <c r="S1944" s="44"/>
      <c r="T1944" s="44"/>
      <c r="U1944" s="37">
        <f t="shared" si="1090"/>
        <v>0</v>
      </c>
      <c r="V1944" s="34">
        <f t="shared" si="997"/>
        <v>0</v>
      </c>
      <c r="W1944" s="57">
        <f t="shared" si="1091"/>
        <v>16</v>
      </c>
      <c r="X1944" s="88"/>
      <c r="Y1944" s="64"/>
      <c r="Z1944" s="64">
        <v>450</v>
      </c>
      <c r="AA1944" s="35">
        <f t="shared" si="1092"/>
        <v>7200</v>
      </c>
    </row>
    <row r="1945" spans="1:27" ht="15" customHeight="1">
      <c r="A1945" s="62" t="s">
        <v>164</v>
      </c>
      <c r="B1945" s="63"/>
      <c r="C1945" s="78"/>
      <c r="D1945" s="78"/>
      <c r="E1945" s="78"/>
      <c r="F1945" s="34">
        <f t="shared" si="1087"/>
        <v>0</v>
      </c>
      <c r="G1945" s="34">
        <f t="shared" si="1076"/>
        <v>0</v>
      </c>
      <c r="H1945" s="44"/>
      <c r="I1945" s="44"/>
      <c r="J1945" s="44"/>
      <c r="K1945" s="34">
        <f t="shared" si="1088"/>
        <v>0</v>
      </c>
      <c r="L1945" s="34">
        <f t="shared" si="993"/>
        <v>0</v>
      </c>
      <c r="M1945" s="44"/>
      <c r="N1945" s="44"/>
      <c r="O1945" s="44"/>
      <c r="P1945" s="34">
        <f t="shared" si="1089"/>
        <v>0</v>
      </c>
      <c r="Q1945" s="34">
        <f t="shared" si="995"/>
        <v>0</v>
      </c>
      <c r="R1945" s="44"/>
      <c r="S1945" s="44"/>
      <c r="T1945" s="44"/>
      <c r="U1945" s="37">
        <f t="shared" si="1090"/>
        <v>0</v>
      </c>
      <c r="V1945" s="34">
        <f t="shared" si="997"/>
        <v>0</v>
      </c>
      <c r="W1945" s="57">
        <f t="shared" si="1091"/>
        <v>0</v>
      </c>
      <c r="X1945" s="88"/>
      <c r="Y1945" s="64"/>
      <c r="Z1945" s="64"/>
      <c r="AA1945" s="35">
        <f t="shared" si="1092"/>
        <v>0</v>
      </c>
    </row>
    <row r="1946" spans="1:27" ht="15" customHeight="1">
      <c r="A1946" s="62" t="s">
        <v>165</v>
      </c>
      <c r="B1946" s="63"/>
      <c r="C1946" s="78"/>
      <c r="D1946" s="78"/>
      <c r="E1946" s="78"/>
      <c r="F1946" s="34">
        <f t="shared" si="1087"/>
        <v>0</v>
      </c>
      <c r="G1946" s="34">
        <f t="shared" si="1076"/>
        <v>0</v>
      </c>
      <c r="H1946" s="44"/>
      <c r="I1946" s="44"/>
      <c r="J1946" s="44"/>
      <c r="K1946" s="34">
        <f t="shared" si="1088"/>
        <v>0</v>
      </c>
      <c r="L1946" s="34">
        <f t="shared" si="993"/>
        <v>0</v>
      </c>
      <c r="M1946" s="44"/>
      <c r="N1946" s="44"/>
      <c r="O1946" s="44"/>
      <c r="P1946" s="34">
        <f t="shared" si="1089"/>
        <v>0</v>
      </c>
      <c r="Q1946" s="34">
        <f t="shared" si="995"/>
        <v>0</v>
      </c>
      <c r="R1946" s="44"/>
      <c r="S1946" s="44"/>
      <c r="T1946" s="44"/>
      <c r="U1946" s="37">
        <f t="shared" si="1090"/>
        <v>0</v>
      </c>
      <c r="V1946" s="34">
        <f t="shared" si="997"/>
        <v>0</v>
      </c>
      <c r="W1946" s="57">
        <f t="shared" si="1091"/>
        <v>0</v>
      </c>
      <c r="X1946" s="88"/>
      <c r="Y1946" s="64"/>
      <c r="Z1946" s="64"/>
      <c r="AA1946" s="35">
        <f t="shared" si="1092"/>
        <v>0</v>
      </c>
    </row>
    <row r="1947" spans="1:27" ht="15" customHeight="1" thickBot="1">
      <c r="A1947" s="65" t="s">
        <v>166</v>
      </c>
      <c r="B1947" s="66"/>
      <c r="C1947" s="77"/>
      <c r="D1947" s="77"/>
      <c r="E1947" s="77"/>
      <c r="F1947" s="24">
        <f t="shared" si="1087"/>
        <v>0</v>
      </c>
      <c r="G1947" s="34">
        <f>F1947*Z1947</f>
        <v>0</v>
      </c>
      <c r="H1947" s="24"/>
      <c r="I1947" s="24"/>
      <c r="J1947" s="24"/>
      <c r="K1947" s="24">
        <f t="shared" si="1088"/>
        <v>0</v>
      </c>
      <c r="L1947" s="34">
        <f t="shared" si="993"/>
        <v>0</v>
      </c>
      <c r="M1947" s="24"/>
      <c r="N1947" s="24"/>
      <c r="O1947" s="24"/>
      <c r="P1947" s="24">
        <f t="shared" si="1089"/>
        <v>0</v>
      </c>
      <c r="Q1947" s="34">
        <f t="shared" si="995"/>
        <v>0</v>
      </c>
      <c r="R1947" s="24"/>
      <c r="S1947" s="24"/>
      <c r="T1947" s="24"/>
      <c r="U1947" s="154">
        <f t="shared" si="1090"/>
        <v>0</v>
      </c>
      <c r="V1947" s="34">
        <f t="shared" si="997"/>
        <v>0</v>
      </c>
      <c r="W1947" s="108">
        <f t="shared" si="1091"/>
        <v>0</v>
      </c>
      <c r="X1947" s="108"/>
      <c r="Y1947" s="67"/>
      <c r="Z1947" s="69"/>
      <c r="AA1947" s="36">
        <f t="shared" si="1092"/>
        <v>0</v>
      </c>
    </row>
    <row r="1948" spans="1:27" ht="15" customHeight="1">
      <c r="A1948" s="29"/>
      <c r="B1948" s="103"/>
      <c r="C1948" s="79"/>
      <c r="D1948" s="79"/>
      <c r="E1948" s="79"/>
      <c r="F1948" s="79"/>
      <c r="G1948" s="34">
        <f t="shared" ref="G1948:G1961" si="1123">F1948*Z1948</f>
        <v>0</v>
      </c>
      <c r="H1948" s="79"/>
      <c r="I1948" s="79"/>
      <c r="J1948" s="79"/>
      <c r="K1948" s="79"/>
      <c r="L1948" s="34">
        <f t="shared" si="993"/>
        <v>0</v>
      </c>
      <c r="M1948" s="79"/>
      <c r="N1948" s="79"/>
      <c r="O1948" s="79"/>
      <c r="P1948" s="79"/>
      <c r="Q1948" s="34">
        <f t="shared" si="995"/>
        <v>0</v>
      </c>
      <c r="R1948" s="79"/>
      <c r="S1948" s="79"/>
      <c r="T1948" s="79"/>
      <c r="U1948" s="79"/>
      <c r="V1948" s="34">
        <f t="shared" si="997"/>
        <v>0</v>
      </c>
      <c r="W1948" s="104"/>
      <c r="X1948" s="121"/>
      <c r="Y1948" s="105"/>
      <c r="Z1948" s="105"/>
      <c r="AA1948" s="47"/>
    </row>
    <row r="1949" spans="1:27" ht="15" customHeight="1">
      <c r="A1949" s="215" t="s">
        <v>1671</v>
      </c>
      <c r="B1949" s="216" t="s">
        <v>1505</v>
      </c>
      <c r="C1949" s="48">
        <v>1475</v>
      </c>
      <c r="D1949" s="48">
        <v>1475</v>
      </c>
      <c r="E1949" s="48">
        <v>1475</v>
      </c>
      <c r="F1949" s="34">
        <f t="shared" ref="F1949:F1964" si="1124">SUM(C1949:E1949)</f>
        <v>4425</v>
      </c>
      <c r="G1949" s="34">
        <f t="shared" si="1123"/>
        <v>203550</v>
      </c>
      <c r="H1949" s="48">
        <v>1475</v>
      </c>
      <c r="I1949" s="48">
        <v>1475</v>
      </c>
      <c r="J1949" s="48">
        <v>1475</v>
      </c>
      <c r="K1949" s="34">
        <f t="shared" ref="K1949:K1964" si="1125">SUM(H1949:J1949)</f>
        <v>4425</v>
      </c>
      <c r="L1949" s="34">
        <f t="shared" si="993"/>
        <v>203550</v>
      </c>
      <c r="M1949" s="48">
        <v>1475</v>
      </c>
      <c r="N1949" s="48">
        <v>1475</v>
      </c>
      <c r="O1949" s="48">
        <v>1475</v>
      </c>
      <c r="P1949" s="34">
        <f t="shared" ref="P1949:P1964" si="1126">SUM(M1949:O1949)</f>
        <v>4425</v>
      </c>
      <c r="Q1949" s="34">
        <f t="shared" si="995"/>
        <v>203550</v>
      </c>
      <c r="R1949" s="48">
        <v>1475</v>
      </c>
      <c r="S1949" s="48">
        <v>1475</v>
      </c>
      <c r="T1949" s="48">
        <v>1475</v>
      </c>
      <c r="U1949" s="37">
        <f t="shared" ref="U1949:U1964" si="1127">SUM(R1949:T1949)</f>
        <v>4425</v>
      </c>
      <c r="V1949" s="34">
        <f t="shared" si="997"/>
        <v>203550</v>
      </c>
      <c r="W1949" s="57">
        <f t="shared" ref="W1949:W1964" si="1128">F1949+K1949+P1949+U1949</f>
        <v>17700</v>
      </c>
      <c r="X1949" s="87"/>
      <c r="Y1949" s="61"/>
      <c r="Z1949" s="218">
        <v>46</v>
      </c>
      <c r="AA1949" s="35">
        <f t="shared" ref="AA1949:AA1964" si="1129">W1949*Z1949</f>
        <v>814200</v>
      </c>
    </row>
    <row r="1950" spans="1:27" ht="15" customHeight="1">
      <c r="A1950" s="215" t="s">
        <v>1506</v>
      </c>
      <c r="B1950" s="216" t="s">
        <v>861</v>
      </c>
      <c r="C1950" s="48">
        <v>1721</v>
      </c>
      <c r="D1950" s="48">
        <v>97</v>
      </c>
      <c r="E1950" s="48">
        <v>1323</v>
      </c>
      <c r="F1950" s="34">
        <f t="shared" si="1124"/>
        <v>3141</v>
      </c>
      <c r="G1950" s="34">
        <f t="shared" si="1123"/>
        <v>157050</v>
      </c>
      <c r="H1950" s="34">
        <v>1085</v>
      </c>
      <c r="I1950" s="34">
        <v>97</v>
      </c>
      <c r="J1950" s="34">
        <v>1294</v>
      </c>
      <c r="K1950" s="34">
        <f t="shared" si="1125"/>
        <v>2476</v>
      </c>
      <c r="L1950" s="34">
        <f t="shared" si="993"/>
        <v>123800</v>
      </c>
      <c r="M1950" s="34">
        <v>1045</v>
      </c>
      <c r="N1950" s="34">
        <v>97</v>
      </c>
      <c r="O1950" s="34">
        <v>367</v>
      </c>
      <c r="P1950" s="34">
        <f t="shared" si="1126"/>
        <v>1509</v>
      </c>
      <c r="Q1950" s="34">
        <f t="shared" si="995"/>
        <v>75450</v>
      </c>
      <c r="R1950" s="34">
        <v>1135</v>
      </c>
      <c r="S1950" s="34">
        <v>150</v>
      </c>
      <c r="T1950" s="34">
        <v>217.5</v>
      </c>
      <c r="U1950" s="37">
        <f t="shared" si="1127"/>
        <v>1502.5</v>
      </c>
      <c r="V1950" s="34">
        <f t="shared" si="997"/>
        <v>75125</v>
      </c>
      <c r="W1950" s="57">
        <f t="shared" si="1128"/>
        <v>8628.5</v>
      </c>
      <c r="X1950" s="87"/>
      <c r="Y1950" s="61"/>
      <c r="Z1950" s="218">
        <v>50</v>
      </c>
      <c r="AA1950" s="35">
        <f t="shared" si="1129"/>
        <v>431425</v>
      </c>
    </row>
    <row r="1951" spans="1:27" ht="15" customHeight="1">
      <c r="A1951" s="215" t="s">
        <v>1507</v>
      </c>
      <c r="B1951" s="216" t="s">
        <v>861</v>
      </c>
      <c r="C1951" s="48"/>
      <c r="D1951" s="48"/>
      <c r="E1951" s="48"/>
      <c r="F1951" s="34">
        <f t="shared" ref="F1951" si="1130">SUM(C1951:E1951)</f>
        <v>0</v>
      </c>
      <c r="G1951" s="34">
        <f t="shared" ref="G1951" si="1131">F1951*Z1951</f>
        <v>0</v>
      </c>
      <c r="H1951" s="34"/>
      <c r="I1951" s="34"/>
      <c r="J1951" s="34"/>
      <c r="K1951" s="34">
        <f t="shared" ref="K1951" si="1132">SUM(H1951:J1951)</f>
        <v>0</v>
      </c>
      <c r="L1951" s="34">
        <f t="shared" ref="L1951" si="1133">K1951*Z1951</f>
        <v>0</v>
      </c>
      <c r="M1951" s="34"/>
      <c r="N1951" s="34"/>
      <c r="O1951" s="34"/>
      <c r="P1951" s="34">
        <f t="shared" ref="P1951" si="1134">SUM(M1951:O1951)</f>
        <v>0</v>
      </c>
      <c r="Q1951" s="34">
        <f t="shared" ref="Q1951" si="1135">P1951*Z1951</f>
        <v>0</v>
      </c>
      <c r="R1951" s="34"/>
      <c r="S1951" s="34"/>
      <c r="T1951" s="34"/>
      <c r="U1951" s="37">
        <f t="shared" ref="U1951" si="1136">SUM(R1951:T1951)</f>
        <v>0</v>
      </c>
      <c r="V1951" s="34">
        <f t="shared" ref="V1951" si="1137">U1951*Z1951</f>
        <v>0</v>
      </c>
      <c r="W1951" s="57">
        <f t="shared" ref="W1951" si="1138">F1951+K1951+P1951+U1951</f>
        <v>0</v>
      </c>
      <c r="X1951" s="87"/>
      <c r="Y1951" s="61"/>
      <c r="Z1951" s="218">
        <v>200</v>
      </c>
      <c r="AA1951" s="35">
        <f t="shared" ref="AA1951" si="1139">W1951*Z1951</f>
        <v>0</v>
      </c>
    </row>
    <row r="1952" spans="1:27" ht="15" customHeight="1">
      <c r="A1952" s="215" t="s">
        <v>1670</v>
      </c>
      <c r="B1952" s="216" t="s">
        <v>861</v>
      </c>
      <c r="C1952" s="48">
        <v>17</v>
      </c>
      <c r="D1952" s="48">
        <v>17</v>
      </c>
      <c r="E1952" s="48">
        <v>17</v>
      </c>
      <c r="F1952" s="34">
        <f t="shared" si="1124"/>
        <v>51</v>
      </c>
      <c r="G1952" s="34">
        <f t="shared" si="1123"/>
        <v>14280</v>
      </c>
      <c r="H1952" s="34">
        <v>17</v>
      </c>
      <c r="I1952" s="34">
        <v>17</v>
      </c>
      <c r="J1952" s="34">
        <v>17</v>
      </c>
      <c r="K1952" s="34">
        <f t="shared" si="1125"/>
        <v>51</v>
      </c>
      <c r="L1952" s="34">
        <f t="shared" si="993"/>
        <v>14280</v>
      </c>
      <c r="M1952" s="34">
        <v>17</v>
      </c>
      <c r="N1952" s="34">
        <v>17</v>
      </c>
      <c r="O1952" s="34">
        <v>17</v>
      </c>
      <c r="P1952" s="34">
        <f t="shared" si="1126"/>
        <v>51</v>
      </c>
      <c r="Q1952" s="34">
        <f t="shared" si="995"/>
        <v>14280</v>
      </c>
      <c r="R1952" s="34">
        <v>17</v>
      </c>
      <c r="S1952" s="34">
        <v>17</v>
      </c>
      <c r="T1952" s="34">
        <v>17</v>
      </c>
      <c r="U1952" s="37">
        <f t="shared" si="1127"/>
        <v>51</v>
      </c>
      <c r="V1952" s="34">
        <f t="shared" si="997"/>
        <v>14280</v>
      </c>
      <c r="W1952" s="57">
        <f t="shared" si="1128"/>
        <v>204</v>
      </c>
      <c r="X1952" s="87"/>
      <c r="Y1952" s="61"/>
      <c r="Z1952" s="218">
        <v>280</v>
      </c>
      <c r="AA1952" s="35">
        <f t="shared" si="1129"/>
        <v>57120</v>
      </c>
    </row>
    <row r="1953" spans="1:27" ht="15" customHeight="1">
      <c r="A1953" s="215" t="s">
        <v>1508</v>
      </c>
      <c r="B1953" s="216" t="s">
        <v>861</v>
      </c>
      <c r="C1953" s="48"/>
      <c r="D1953" s="48"/>
      <c r="E1953" s="48"/>
      <c r="F1953" s="34">
        <f t="shared" si="1124"/>
        <v>0</v>
      </c>
      <c r="G1953" s="34">
        <f t="shared" si="1123"/>
        <v>0</v>
      </c>
      <c r="H1953" s="34"/>
      <c r="I1953" s="34"/>
      <c r="J1953" s="34"/>
      <c r="K1953" s="34">
        <f t="shared" si="1125"/>
        <v>0</v>
      </c>
      <c r="L1953" s="34">
        <f t="shared" si="993"/>
        <v>0</v>
      </c>
      <c r="M1953" s="34"/>
      <c r="N1953" s="34"/>
      <c r="O1953" s="34"/>
      <c r="P1953" s="34">
        <f t="shared" si="1126"/>
        <v>0</v>
      </c>
      <c r="Q1953" s="34">
        <f t="shared" si="995"/>
        <v>0</v>
      </c>
      <c r="R1953" s="34"/>
      <c r="S1953" s="34"/>
      <c r="T1953" s="34"/>
      <c r="U1953" s="37">
        <f t="shared" si="1127"/>
        <v>0</v>
      </c>
      <c r="V1953" s="34">
        <f t="shared" si="997"/>
        <v>0</v>
      </c>
      <c r="W1953" s="57">
        <f t="shared" si="1128"/>
        <v>0</v>
      </c>
      <c r="X1953" s="87"/>
      <c r="Y1953" s="61"/>
      <c r="Z1953" s="218">
        <v>300</v>
      </c>
      <c r="AA1953" s="35">
        <f t="shared" si="1129"/>
        <v>0</v>
      </c>
    </row>
    <row r="1954" spans="1:27" ht="15" customHeight="1">
      <c r="A1954" s="215" t="s">
        <v>1723</v>
      </c>
      <c r="B1954" s="216" t="s">
        <v>861</v>
      </c>
      <c r="C1954" s="48"/>
      <c r="D1954" s="48"/>
      <c r="E1954" s="48"/>
      <c r="F1954" s="34">
        <f t="shared" ref="F1954" si="1140">SUM(C1954:E1954)</f>
        <v>0</v>
      </c>
      <c r="G1954" s="34">
        <f t="shared" ref="G1954" si="1141">F1954*Z1954</f>
        <v>0</v>
      </c>
      <c r="H1954" s="34"/>
      <c r="I1954" s="34"/>
      <c r="J1954" s="34"/>
      <c r="K1954" s="34">
        <f t="shared" ref="K1954" si="1142">SUM(H1954:J1954)</f>
        <v>0</v>
      </c>
      <c r="L1954" s="34">
        <f t="shared" ref="L1954" si="1143">K1954*Z1954</f>
        <v>0</v>
      </c>
      <c r="M1954" s="34"/>
      <c r="N1954" s="34"/>
      <c r="O1954" s="34"/>
      <c r="P1954" s="34">
        <f t="shared" ref="P1954" si="1144">SUM(M1954:O1954)</f>
        <v>0</v>
      </c>
      <c r="Q1954" s="34">
        <f t="shared" ref="Q1954" si="1145">P1954*Z1954</f>
        <v>0</v>
      </c>
      <c r="R1954" s="34"/>
      <c r="S1954" s="34"/>
      <c r="T1954" s="34"/>
      <c r="U1954" s="37">
        <f t="shared" ref="U1954" si="1146">SUM(R1954:T1954)</f>
        <v>0</v>
      </c>
      <c r="V1954" s="34">
        <f t="shared" ref="V1954" si="1147">U1954*Z1954</f>
        <v>0</v>
      </c>
      <c r="W1954" s="57">
        <f t="shared" ref="W1954" si="1148">F1954+K1954+P1954+U1954</f>
        <v>0</v>
      </c>
      <c r="X1954" s="87"/>
      <c r="Y1954" s="61"/>
      <c r="Z1954" s="218">
        <v>150</v>
      </c>
      <c r="AA1954" s="35">
        <f t="shared" ref="AA1954" si="1149">W1954*Z1954</f>
        <v>0</v>
      </c>
    </row>
    <row r="1955" spans="1:27" ht="15" customHeight="1">
      <c r="A1955" s="215" t="s">
        <v>1649</v>
      </c>
      <c r="B1955" s="216" t="s">
        <v>1650</v>
      </c>
      <c r="C1955" s="48">
        <v>50</v>
      </c>
      <c r="D1955" s="48"/>
      <c r="E1955" s="48"/>
      <c r="F1955" s="34">
        <f t="shared" si="1124"/>
        <v>50</v>
      </c>
      <c r="G1955" s="34">
        <f t="shared" si="1123"/>
        <v>2250</v>
      </c>
      <c r="H1955" s="34">
        <v>50</v>
      </c>
      <c r="I1955" s="34"/>
      <c r="J1955" s="34"/>
      <c r="K1955" s="34">
        <f t="shared" si="1125"/>
        <v>50</v>
      </c>
      <c r="L1955" s="34">
        <f t="shared" si="993"/>
        <v>2250</v>
      </c>
      <c r="M1955" s="34">
        <v>50</v>
      </c>
      <c r="N1955" s="34"/>
      <c r="O1955" s="34"/>
      <c r="P1955" s="34">
        <f t="shared" si="1126"/>
        <v>50</v>
      </c>
      <c r="Q1955" s="34">
        <f t="shared" si="995"/>
        <v>2250</v>
      </c>
      <c r="R1955" s="34">
        <v>50</v>
      </c>
      <c r="S1955" s="34"/>
      <c r="T1955" s="34"/>
      <c r="U1955" s="37">
        <f t="shared" si="1127"/>
        <v>50</v>
      </c>
      <c r="V1955" s="34">
        <f t="shared" si="997"/>
        <v>2250</v>
      </c>
      <c r="W1955" s="57">
        <f t="shared" si="1128"/>
        <v>200</v>
      </c>
      <c r="X1955" s="87"/>
      <c r="Y1955" s="61"/>
      <c r="Z1955" s="218">
        <v>45</v>
      </c>
      <c r="AA1955" s="35">
        <f t="shared" si="1129"/>
        <v>9000</v>
      </c>
    </row>
    <row r="1956" spans="1:27" ht="15" customHeight="1">
      <c r="A1956" s="215" t="s">
        <v>1509</v>
      </c>
      <c r="B1956" s="216" t="s">
        <v>861</v>
      </c>
      <c r="C1956" s="48">
        <v>7</v>
      </c>
      <c r="D1956" s="48"/>
      <c r="E1956" s="48">
        <v>2</v>
      </c>
      <c r="F1956" s="34">
        <f t="shared" si="1124"/>
        <v>9</v>
      </c>
      <c r="G1956" s="34">
        <f t="shared" si="1123"/>
        <v>2700</v>
      </c>
      <c r="H1956" s="34">
        <v>7</v>
      </c>
      <c r="I1956" s="34"/>
      <c r="J1956" s="34"/>
      <c r="K1956" s="34">
        <f t="shared" si="1125"/>
        <v>7</v>
      </c>
      <c r="L1956" s="34">
        <f t="shared" si="993"/>
        <v>2100</v>
      </c>
      <c r="M1956" s="34">
        <v>9</v>
      </c>
      <c r="N1956" s="34"/>
      <c r="O1956" s="34"/>
      <c r="P1956" s="34">
        <f t="shared" si="1126"/>
        <v>9</v>
      </c>
      <c r="Q1956" s="34">
        <f t="shared" si="995"/>
        <v>2700</v>
      </c>
      <c r="R1956" s="34">
        <v>6</v>
      </c>
      <c r="S1956" s="34"/>
      <c r="T1956" s="34"/>
      <c r="U1956" s="37">
        <f t="shared" si="1127"/>
        <v>6</v>
      </c>
      <c r="V1956" s="34">
        <f t="shared" si="997"/>
        <v>1800</v>
      </c>
      <c r="W1956" s="57">
        <f t="shared" si="1128"/>
        <v>31</v>
      </c>
      <c r="X1956" s="87"/>
      <c r="Y1956" s="61"/>
      <c r="Z1956" s="218">
        <v>300</v>
      </c>
      <c r="AA1956" s="35">
        <f t="shared" si="1129"/>
        <v>9300</v>
      </c>
    </row>
    <row r="1957" spans="1:27" ht="15" customHeight="1">
      <c r="A1957" s="215" t="s">
        <v>1510</v>
      </c>
      <c r="B1957" s="216" t="s">
        <v>861</v>
      </c>
      <c r="C1957" s="48"/>
      <c r="D1957" s="48"/>
      <c r="E1957" s="48"/>
      <c r="F1957" s="34">
        <f t="shared" si="1124"/>
        <v>0</v>
      </c>
      <c r="G1957" s="34">
        <f t="shared" si="1123"/>
        <v>0</v>
      </c>
      <c r="H1957" s="34"/>
      <c r="I1957" s="34"/>
      <c r="J1957" s="34"/>
      <c r="K1957" s="34">
        <f t="shared" si="1125"/>
        <v>0</v>
      </c>
      <c r="L1957" s="34">
        <f t="shared" si="993"/>
        <v>0</v>
      </c>
      <c r="M1957" s="34"/>
      <c r="N1957" s="34"/>
      <c r="O1957" s="34"/>
      <c r="P1957" s="34">
        <f t="shared" si="1126"/>
        <v>0</v>
      </c>
      <c r="Q1957" s="34">
        <f t="shared" si="995"/>
        <v>0</v>
      </c>
      <c r="R1957" s="34"/>
      <c r="S1957" s="34"/>
      <c r="T1957" s="34"/>
      <c r="U1957" s="37">
        <f t="shared" si="1127"/>
        <v>0</v>
      </c>
      <c r="V1957" s="34">
        <f t="shared" si="997"/>
        <v>0</v>
      </c>
      <c r="W1957" s="57">
        <f t="shared" si="1128"/>
        <v>0</v>
      </c>
      <c r="X1957" s="87"/>
      <c r="Y1957" s="61"/>
      <c r="Z1957" s="218">
        <v>500</v>
      </c>
      <c r="AA1957" s="35">
        <f t="shared" si="1129"/>
        <v>0</v>
      </c>
    </row>
    <row r="1958" spans="1:27" ht="15" customHeight="1">
      <c r="A1958" s="215" t="s">
        <v>1511</v>
      </c>
      <c r="B1958" s="216" t="s">
        <v>861</v>
      </c>
      <c r="C1958" s="78">
        <v>558.29999999999995</v>
      </c>
      <c r="D1958" s="78">
        <v>283.3</v>
      </c>
      <c r="E1958" s="78">
        <v>283.3</v>
      </c>
      <c r="F1958" s="34">
        <f t="shared" si="1124"/>
        <v>1124.8999999999999</v>
      </c>
      <c r="G1958" s="34">
        <f t="shared" si="1123"/>
        <v>50620.499999999993</v>
      </c>
      <c r="H1958" s="78">
        <v>558.29999999999995</v>
      </c>
      <c r="I1958" s="78">
        <v>283.3</v>
      </c>
      <c r="J1958" s="78">
        <v>283.3</v>
      </c>
      <c r="K1958" s="34">
        <f t="shared" si="1125"/>
        <v>1124.8999999999999</v>
      </c>
      <c r="L1958" s="34">
        <f t="shared" si="993"/>
        <v>50620.499999999993</v>
      </c>
      <c r="M1958" s="78">
        <v>558.29999999999995</v>
      </c>
      <c r="N1958" s="78">
        <v>283.3</v>
      </c>
      <c r="O1958" s="78">
        <v>283.3</v>
      </c>
      <c r="P1958" s="34">
        <f t="shared" si="1126"/>
        <v>1124.8999999999999</v>
      </c>
      <c r="Q1958" s="34">
        <f t="shared" si="995"/>
        <v>50620.499999999993</v>
      </c>
      <c r="R1958" s="78">
        <v>5583.3</v>
      </c>
      <c r="S1958" s="78">
        <v>283.3</v>
      </c>
      <c r="T1958" s="78">
        <v>283.3</v>
      </c>
      <c r="U1958" s="37">
        <f t="shared" si="1127"/>
        <v>6149.9000000000005</v>
      </c>
      <c r="V1958" s="34">
        <f t="shared" si="997"/>
        <v>276745.5</v>
      </c>
      <c r="W1958" s="57">
        <f t="shared" si="1128"/>
        <v>9524.6</v>
      </c>
      <c r="X1958" s="88"/>
      <c r="Y1958" s="64"/>
      <c r="Z1958" s="218">
        <v>45</v>
      </c>
      <c r="AA1958" s="35">
        <f t="shared" si="1129"/>
        <v>428607</v>
      </c>
    </row>
    <row r="1959" spans="1:27" ht="15" customHeight="1">
      <c r="A1959" s="62" t="s">
        <v>1672</v>
      </c>
      <c r="B1959" s="63" t="s">
        <v>1573</v>
      </c>
      <c r="C1959" s="78">
        <v>12.5</v>
      </c>
      <c r="D1959" s="78">
        <v>12.5</v>
      </c>
      <c r="E1959" s="78">
        <v>12.5</v>
      </c>
      <c r="F1959" s="34">
        <f t="shared" ref="F1959" si="1150">SUM(C1959:E1959)</f>
        <v>37.5</v>
      </c>
      <c r="G1959" s="34">
        <f t="shared" ref="G1959" si="1151">F1959*Z1959</f>
        <v>7500</v>
      </c>
      <c r="H1959" s="78">
        <v>12.5</v>
      </c>
      <c r="I1959" s="78">
        <v>12.5</v>
      </c>
      <c r="J1959" s="78">
        <v>12.5</v>
      </c>
      <c r="K1959" s="34">
        <f t="shared" ref="K1959" si="1152">SUM(H1959:J1959)</f>
        <v>37.5</v>
      </c>
      <c r="L1959" s="34">
        <f t="shared" ref="L1959" si="1153">K1959*Z1959</f>
        <v>7500</v>
      </c>
      <c r="M1959" s="78">
        <v>12.5</v>
      </c>
      <c r="N1959" s="78">
        <v>12.5</v>
      </c>
      <c r="O1959" s="78">
        <v>12.5</v>
      </c>
      <c r="P1959" s="34">
        <f t="shared" ref="P1959" si="1154">SUM(M1959:O1959)</f>
        <v>37.5</v>
      </c>
      <c r="Q1959" s="34">
        <f t="shared" ref="Q1959" si="1155">P1959*Z1959</f>
        <v>7500</v>
      </c>
      <c r="R1959" s="78">
        <v>12.5</v>
      </c>
      <c r="S1959" s="78">
        <v>12.5</v>
      </c>
      <c r="T1959" s="78">
        <v>12.5</v>
      </c>
      <c r="U1959" s="37">
        <f t="shared" ref="U1959" si="1156">SUM(R1959:T1959)</f>
        <v>37.5</v>
      </c>
      <c r="V1959" s="34">
        <f t="shared" ref="V1959" si="1157">U1959*Z1959</f>
        <v>7500</v>
      </c>
      <c r="W1959" s="57">
        <f t="shared" ref="W1959" si="1158">F1959+K1959+P1959+U1959</f>
        <v>150</v>
      </c>
      <c r="X1959" s="88"/>
      <c r="Y1959" s="64"/>
      <c r="Z1959" s="64">
        <v>200</v>
      </c>
      <c r="AA1959" s="35">
        <f t="shared" ref="AA1959" si="1159">W1959*Z1959</f>
        <v>30000</v>
      </c>
    </row>
    <row r="1960" spans="1:27" ht="15" customHeight="1">
      <c r="A1960" s="62" t="s">
        <v>1582</v>
      </c>
      <c r="B1960" s="63" t="s">
        <v>1573</v>
      </c>
      <c r="C1960" s="78"/>
      <c r="D1960" s="78"/>
      <c r="E1960" s="78">
        <v>1148</v>
      </c>
      <c r="F1960" s="34">
        <f t="shared" si="1124"/>
        <v>1148</v>
      </c>
      <c r="G1960" s="34">
        <f t="shared" si="1123"/>
        <v>56252</v>
      </c>
      <c r="H1960" s="44"/>
      <c r="I1960" s="44"/>
      <c r="J1960" s="44">
        <v>1148</v>
      </c>
      <c r="K1960" s="34">
        <f t="shared" si="1125"/>
        <v>1148</v>
      </c>
      <c r="L1960" s="34">
        <f t="shared" si="993"/>
        <v>56252</v>
      </c>
      <c r="M1960" s="44"/>
      <c r="N1960" s="44"/>
      <c r="O1960" s="44">
        <v>1148</v>
      </c>
      <c r="P1960" s="34">
        <f t="shared" si="1126"/>
        <v>1148</v>
      </c>
      <c r="Q1960" s="34">
        <f t="shared" si="995"/>
        <v>56252</v>
      </c>
      <c r="R1960" s="44"/>
      <c r="S1960" s="44"/>
      <c r="T1960" s="44">
        <v>1148</v>
      </c>
      <c r="U1960" s="37">
        <f t="shared" si="1127"/>
        <v>1148</v>
      </c>
      <c r="V1960" s="34">
        <f t="shared" si="997"/>
        <v>56252</v>
      </c>
      <c r="W1960" s="57">
        <f t="shared" si="1128"/>
        <v>4592</v>
      </c>
      <c r="X1960" s="88"/>
      <c r="Y1960" s="64"/>
      <c r="Z1960" s="64">
        <v>49</v>
      </c>
      <c r="AA1960" s="35">
        <f t="shared" si="1129"/>
        <v>225008</v>
      </c>
    </row>
    <row r="1961" spans="1:27" ht="15" customHeight="1">
      <c r="A1961" s="62" t="s">
        <v>1619</v>
      </c>
      <c r="B1961" s="63" t="s">
        <v>1620</v>
      </c>
      <c r="C1961" s="78">
        <v>7</v>
      </c>
      <c r="D1961" s="78"/>
      <c r="E1961" s="78"/>
      <c r="F1961" s="34">
        <f t="shared" si="1124"/>
        <v>7</v>
      </c>
      <c r="G1961" s="34">
        <f t="shared" si="1123"/>
        <v>2450</v>
      </c>
      <c r="H1961" s="44">
        <v>7</v>
      </c>
      <c r="I1961" s="44"/>
      <c r="J1961" s="44"/>
      <c r="K1961" s="34">
        <f t="shared" si="1125"/>
        <v>7</v>
      </c>
      <c r="L1961" s="34">
        <f t="shared" si="993"/>
        <v>2450</v>
      </c>
      <c r="M1961" s="44">
        <v>7</v>
      </c>
      <c r="N1961" s="44"/>
      <c r="O1961" s="44"/>
      <c r="P1961" s="34">
        <f t="shared" si="1126"/>
        <v>7</v>
      </c>
      <c r="Q1961" s="34">
        <f t="shared" si="995"/>
        <v>2450</v>
      </c>
      <c r="R1961" s="44">
        <v>7</v>
      </c>
      <c r="S1961" s="44"/>
      <c r="T1961" s="44"/>
      <c r="U1961" s="37">
        <f t="shared" si="1127"/>
        <v>7</v>
      </c>
      <c r="V1961" s="34">
        <f t="shared" si="997"/>
        <v>2450</v>
      </c>
      <c r="W1961" s="57">
        <f t="shared" si="1128"/>
        <v>28</v>
      </c>
      <c r="X1961" s="88"/>
      <c r="Y1961" s="64"/>
      <c r="Z1961" s="64">
        <v>350</v>
      </c>
      <c r="AA1961" s="35">
        <f t="shared" si="1129"/>
        <v>9800</v>
      </c>
    </row>
    <row r="1962" spans="1:27" ht="15" customHeight="1">
      <c r="A1962" s="62" t="s">
        <v>1621</v>
      </c>
      <c r="B1962" s="101" t="s">
        <v>1620</v>
      </c>
      <c r="C1962" s="78">
        <v>6</v>
      </c>
      <c r="D1962" s="78"/>
      <c r="E1962" s="78"/>
      <c r="F1962" s="44">
        <f t="shared" si="1124"/>
        <v>6</v>
      </c>
      <c r="G1962" s="44">
        <f>F1962*Z1962</f>
        <v>3600</v>
      </c>
      <c r="H1962" s="44">
        <v>5</v>
      </c>
      <c r="I1962" s="44"/>
      <c r="J1962" s="44"/>
      <c r="K1962" s="44">
        <f t="shared" si="1125"/>
        <v>5</v>
      </c>
      <c r="L1962" s="44">
        <f t="shared" si="993"/>
        <v>3000</v>
      </c>
      <c r="M1962" s="44">
        <v>5</v>
      </c>
      <c r="N1962" s="44"/>
      <c r="O1962" s="44"/>
      <c r="P1962" s="44">
        <f t="shared" si="1126"/>
        <v>5</v>
      </c>
      <c r="Q1962" s="44">
        <f t="shared" si="995"/>
        <v>3000</v>
      </c>
      <c r="R1962" s="44">
        <v>5</v>
      </c>
      <c r="S1962" s="44"/>
      <c r="T1962" s="44"/>
      <c r="U1962" s="155">
        <f t="shared" si="1127"/>
        <v>5</v>
      </c>
      <c r="V1962" s="44">
        <f t="shared" si="997"/>
        <v>3000</v>
      </c>
      <c r="W1962" s="109">
        <f t="shared" si="1128"/>
        <v>21</v>
      </c>
      <c r="X1962" s="109"/>
      <c r="Y1962" s="102"/>
      <c r="Z1962" s="64">
        <v>600</v>
      </c>
      <c r="AA1962" s="36">
        <f t="shared" si="1129"/>
        <v>12600</v>
      </c>
    </row>
    <row r="1963" spans="1:27" ht="15" customHeight="1">
      <c r="A1963" s="223" t="s">
        <v>1622</v>
      </c>
      <c r="B1963" s="180" t="s">
        <v>1258</v>
      </c>
      <c r="C1963" s="48">
        <v>4</v>
      </c>
      <c r="D1963" s="48"/>
      <c r="E1963" s="48"/>
      <c r="F1963" s="34">
        <f t="shared" ref="F1963" si="1160">SUM(C1963:E1963)</f>
        <v>4</v>
      </c>
      <c r="G1963" s="34">
        <f>F1963*Z1963</f>
        <v>1200</v>
      </c>
      <c r="H1963" s="34">
        <v>4</v>
      </c>
      <c r="I1963" s="34"/>
      <c r="J1963" s="34"/>
      <c r="K1963" s="34">
        <f t="shared" ref="K1963" si="1161">SUM(H1963:J1963)</f>
        <v>4</v>
      </c>
      <c r="L1963" s="34">
        <f t="shared" ref="L1963" si="1162">K1963*Z1963</f>
        <v>1200</v>
      </c>
      <c r="M1963" s="34">
        <v>4</v>
      </c>
      <c r="N1963" s="34"/>
      <c r="O1963" s="34"/>
      <c r="P1963" s="34">
        <f t="shared" ref="P1963" si="1163">SUM(M1963:O1963)</f>
        <v>4</v>
      </c>
      <c r="Q1963" s="34">
        <f t="shared" ref="Q1963" si="1164">P1963*Z1963</f>
        <v>1200</v>
      </c>
      <c r="R1963" s="34">
        <v>3</v>
      </c>
      <c r="S1963" s="34"/>
      <c r="T1963" s="34"/>
      <c r="U1963" s="34">
        <f t="shared" ref="U1963" si="1165">SUM(R1963:T1963)</f>
        <v>3</v>
      </c>
      <c r="V1963" s="34">
        <f t="shared" ref="V1963" si="1166">U1963*Z1963</f>
        <v>900</v>
      </c>
      <c r="W1963" s="202">
        <f t="shared" ref="W1963" si="1167">F1963+K1963+P1963+U1963</f>
        <v>15</v>
      </c>
      <c r="X1963" s="202"/>
      <c r="Y1963" s="181"/>
      <c r="Z1963" s="181">
        <v>300</v>
      </c>
      <c r="AA1963" s="36">
        <f t="shared" ref="AA1963" si="1168">W1963*Z1963</f>
        <v>4500</v>
      </c>
    </row>
    <row r="1964" spans="1:27" ht="15" customHeight="1" thickBot="1">
      <c r="A1964" s="225" t="s">
        <v>1639</v>
      </c>
      <c r="B1964" s="210" t="s">
        <v>1258</v>
      </c>
      <c r="C1964" s="211">
        <v>416</v>
      </c>
      <c r="D1964" s="211">
        <v>833</v>
      </c>
      <c r="E1964" s="211">
        <v>416</v>
      </c>
      <c r="F1964" s="154">
        <f t="shared" si="1124"/>
        <v>1665</v>
      </c>
      <c r="G1964" s="37">
        <f>F1964*Z1964</f>
        <v>59940</v>
      </c>
      <c r="H1964" s="154">
        <v>833</v>
      </c>
      <c r="I1964" s="154">
        <v>1249</v>
      </c>
      <c r="J1964" s="154"/>
      <c r="K1964" s="154">
        <f t="shared" si="1125"/>
        <v>2082</v>
      </c>
      <c r="L1964" s="37">
        <f t="shared" si="993"/>
        <v>74952</v>
      </c>
      <c r="M1964" s="154">
        <v>1249</v>
      </c>
      <c r="N1964" s="154"/>
      <c r="O1964" s="154">
        <v>1249</v>
      </c>
      <c r="P1964" s="154">
        <f t="shared" si="1126"/>
        <v>2498</v>
      </c>
      <c r="Q1964" s="37">
        <f t="shared" si="995"/>
        <v>89928</v>
      </c>
      <c r="R1964" s="154"/>
      <c r="S1964" s="154">
        <v>1249</v>
      </c>
      <c r="T1964" s="154"/>
      <c r="U1964" s="154">
        <f t="shared" si="1127"/>
        <v>1249</v>
      </c>
      <c r="V1964" s="37">
        <f t="shared" si="997"/>
        <v>44964</v>
      </c>
      <c r="W1964" s="108">
        <f t="shared" si="1128"/>
        <v>7494</v>
      </c>
      <c r="X1964" s="108"/>
      <c r="Y1964" s="212"/>
      <c r="Z1964" s="213">
        <v>36</v>
      </c>
      <c r="AA1964" s="36">
        <f t="shared" si="1129"/>
        <v>269784</v>
      </c>
    </row>
    <row r="1965" spans="1:27" ht="15" customHeight="1">
      <c r="A1965" s="29" t="s">
        <v>1512</v>
      </c>
      <c r="B1965" s="103"/>
      <c r="C1965" s="79"/>
      <c r="D1965" s="79"/>
      <c r="E1965" s="79"/>
      <c r="F1965" s="79"/>
      <c r="G1965" s="34">
        <f t="shared" ref="G1965:G1974" si="1169">F1965*Z1965</f>
        <v>0</v>
      </c>
      <c r="H1965" s="79"/>
      <c r="I1965" s="79"/>
      <c r="J1965" s="79"/>
      <c r="K1965" s="79"/>
      <c r="L1965" s="34">
        <f t="shared" ref="L1965:L1975" si="1170">K1965*Z1965</f>
        <v>0</v>
      </c>
      <c r="M1965" s="79"/>
      <c r="N1965" s="79"/>
      <c r="O1965" s="79"/>
      <c r="P1965" s="79"/>
      <c r="Q1965" s="34">
        <f t="shared" ref="Q1965:Q1975" si="1171">P1965*Z1965</f>
        <v>0</v>
      </c>
      <c r="R1965" s="79"/>
      <c r="S1965" s="79"/>
      <c r="T1965" s="79"/>
      <c r="U1965" s="79"/>
      <c r="V1965" s="34">
        <f t="shared" ref="V1965:V1975" si="1172">U1965*Z1965</f>
        <v>0</v>
      </c>
      <c r="W1965" s="104"/>
      <c r="X1965" s="121"/>
      <c r="Y1965" s="105"/>
      <c r="Z1965" s="105"/>
      <c r="AA1965" s="47"/>
    </row>
    <row r="1966" spans="1:27" ht="15" customHeight="1">
      <c r="A1966" s="215" t="s">
        <v>2059</v>
      </c>
      <c r="B1966" s="216" t="s">
        <v>1868</v>
      </c>
      <c r="C1966" s="48">
        <v>1</v>
      </c>
      <c r="D1966" s="48"/>
      <c r="E1966" s="48"/>
      <c r="F1966" s="34">
        <f t="shared" ref="F1966:F1975" si="1173">SUM(C1966:E1966)</f>
        <v>1</v>
      </c>
      <c r="G1966" s="34">
        <f t="shared" si="1169"/>
        <v>25000</v>
      </c>
      <c r="H1966" s="34"/>
      <c r="I1966" s="34"/>
      <c r="J1966" s="34"/>
      <c r="K1966" s="34">
        <f t="shared" ref="K1966:K1975" si="1174">SUM(H1966:J1966)</f>
        <v>0</v>
      </c>
      <c r="L1966" s="34">
        <f t="shared" si="1170"/>
        <v>0</v>
      </c>
      <c r="M1966" s="34"/>
      <c r="N1966" s="34"/>
      <c r="O1966" s="34"/>
      <c r="P1966" s="34">
        <f t="shared" ref="P1966:P1975" si="1175">SUM(M1966:O1966)</f>
        <v>0</v>
      </c>
      <c r="Q1966" s="34">
        <f t="shared" si="1171"/>
        <v>0</v>
      </c>
      <c r="R1966" s="34"/>
      <c r="S1966" s="34"/>
      <c r="T1966" s="34"/>
      <c r="U1966" s="37">
        <f t="shared" ref="U1966:U1975" si="1176">SUM(R1966:T1966)</f>
        <v>0</v>
      </c>
      <c r="V1966" s="34">
        <f t="shared" si="1172"/>
        <v>0</v>
      </c>
      <c r="W1966" s="57">
        <f t="shared" ref="W1966:W1975" si="1177">F1966+K1966+P1966+U1966</f>
        <v>1</v>
      </c>
      <c r="X1966" s="87"/>
      <c r="Y1966" s="61"/>
      <c r="Z1966" s="61">
        <v>25000</v>
      </c>
      <c r="AA1966" s="35">
        <f t="shared" ref="AA1966:AA1975" si="1178">W1966*Z1966</f>
        <v>25000</v>
      </c>
    </row>
    <row r="1967" spans="1:27" ht="15" customHeight="1">
      <c r="A1967" s="215" t="s">
        <v>2060</v>
      </c>
      <c r="B1967" s="216" t="s">
        <v>1868</v>
      </c>
      <c r="C1967" s="48">
        <v>1</v>
      </c>
      <c r="D1967" s="48"/>
      <c r="E1967" s="48"/>
      <c r="F1967" s="34">
        <f t="shared" si="1173"/>
        <v>1</v>
      </c>
      <c r="G1967" s="34">
        <f t="shared" si="1169"/>
        <v>20000</v>
      </c>
      <c r="H1967" s="34"/>
      <c r="I1967" s="34"/>
      <c r="J1967" s="34"/>
      <c r="K1967" s="34">
        <f t="shared" si="1174"/>
        <v>0</v>
      </c>
      <c r="L1967" s="34">
        <f t="shared" si="1170"/>
        <v>0</v>
      </c>
      <c r="M1967" s="34"/>
      <c r="N1967" s="34"/>
      <c r="O1967" s="34"/>
      <c r="P1967" s="34">
        <f t="shared" si="1175"/>
        <v>0</v>
      </c>
      <c r="Q1967" s="34">
        <f t="shared" si="1171"/>
        <v>0</v>
      </c>
      <c r="R1967" s="34"/>
      <c r="S1967" s="34"/>
      <c r="T1967" s="34"/>
      <c r="U1967" s="37">
        <f t="shared" si="1176"/>
        <v>0</v>
      </c>
      <c r="V1967" s="34">
        <f t="shared" si="1172"/>
        <v>0</v>
      </c>
      <c r="W1967" s="57">
        <f t="shared" si="1177"/>
        <v>1</v>
      </c>
      <c r="X1967" s="87"/>
      <c r="Y1967" s="61"/>
      <c r="Z1967" s="61">
        <v>20000</v>
      </c>
      <c r="AA1967" s="35">
        <f t="shared" si="1178"/>
        <v>20000</v>
      </c>
    </row>
    <row r="1968" spans="1:27" ht="15" customHeight="1">
      <c r="A1968" s="215"/>
      <c r="B1968" s="216"/>
      <c r="C1968" s="48"/>
      <c r="D1968" s="48"/>
      <c r="E1968" s="48"/>
      <c r="F1968" s="34">
        <f t="shared" si="1173"/>
        <v>0</v>
      </c>
      <c r="G1968" s="34">
        <f t="shared" si="1169"/>
        <v>0</v>
      </c>
      <c r="H1968" s="34"/>
      <c r="I1968" s="34"/>
      <c r="J1968" s="34"/>
      <c r="K1968" s="34">
        <f t="shared" si="1174"/>
        <v>0</v>
      </c>
      <c r="L1968" s="34">
        <f t="shared" si="1170"/>
        <v>0</v>
      </c>
      <c r="M1968" s="34"/>
      <c r="N1968" s="34"/>
      <c r="O1968" s="34"/>
      <c r="P1968" s="34">
        <f t="shared" si="1175"/>
        <v>0</v>
      </c>
      <c r="Q1968" s="34">
        <f t="shared" si="1171"/>
        <v>0</v>
      </c>
      <c r="R1968" s="34"/>
      <c r="S1968" s="34"/>
      <c r="T1968" s="34"/>
      <c r="U1968" s="37">
        <f t="shared" si="1176"/>
        <v>0</v>
      </c>
      <c r="V1968" s="34">
        <f t="shared" si="1172"/>
        <v>0</v>
      </c>
      <c r="W1968" s="57">
        <f t="shared" si="1177"/>
        <v>0</v>
      </c>
      <c r="X1968" s="87"/>
      <c r="Y1968" s="61"/>
      <c r="Z1968" s="218">
        <v>150</v>
      </c>
      <c r="AA1968" s="35">
        <f t="shared" si="1178"/>
        <v>0</v>
      </c>
    </row>
    <row r="1969" spans="1:27" ht="15" customHeight="1">
      <c r="A1969" s="215" t="s">
        <v>1513</v>
      </c>
      <c r="B1969" s="216" t="s">
        <v>58</v>
      </c>
      <c r="C1969" s="48"/>
      <c r="D1969" s="48"/>
      <c r="E1969" s="48">
        <v>30</v>
      </c>
      <c r="F1969" s="34">
        <f t="shared" si="1173"/>
        <v>30</v>
      </c>
      <c r="G1969" s="34">
        <f t="shared" si="1169"/>
        <v>7560</v>
      </c>
      <c r="H1969" s="34"/>
      <c r="I1969" s="34"/>
      <c r="J1969" s="34"/>
      <c r="K1969" s="34">
        <f t="shared" si="1174"/>
        <v>0</v>
      </c>
      <c r="L1969" s="34">
        <f t="shared" si="1170"/>
        <v>0</v>
      </c>
      <c r="M1969" s="34"/>
      <c r="N1969" s="34"/>
      <c r="O1969" s="34"/>
      <c r="P1969" s="34">
        <f t="shared" si="1175"/>
        <v>0</v>
      </c>
      <c r="Q1969" s="34">
        <f t="shared" si="1171"/>
        <v>0</v>
      </c>
      <c r="R1969" s="34"/>
      <c r="S1969" s="34"/>
      <c r="T1969" s="34"/>
      <c r="U1969" s="37">
        <f t="shared" si="1176"/>
        <v>0</v>
      </c>
      <c r="V1969" s="34">
        <f t="shared" si="1172"/>
        <v>0</v>
      </c>
      <c r="W1969" s="57">
        <f t="shared" si="1177"/>
        <v>30</v>
      </c>
      <c r="X1969" s="87"/>
      <c r="Y1969" s="61"/>
      <c r="Z1969" s="218">
        <v>252</v>
      </c>
      <c r="AA1969" s="35">
        <f t="shared" si="1178"/>
        <v>7560</v>
      </c>
    </row>
    <row r="1970" spans="1:27" ht="15" customHeight="1">
      <c r="A1970" s="215" t="s">
        <v>1514</v>
      </c>
      <c r="B1970" s="216" t="s">
        <v>30</v>
      </c>
      <c r="C1970" s="48"/>
      <c r="D1970" s="48"/>
      <c r="E1970" s="48">
        <v>30</v>
      </c>
      <c r="F1970" s="34">
        <f t="shared" si="1173"/>
        <v>30</v>
      </c>
      <c r="G1970" s="34">
        <f t="shared" si="1169"/>
        <v>840</v>
      </c>
      <c r="H1970" s="34"/>
      <c r="I1970" s="34"/>
      <c r="J1970" s="34"/>
      <c r="K1970" s="34">
        <f t="shared" si="1174"/>
        <v>0</v>
      </c>
      <c r="L1970" s="34">
        <f t="shared" si="1170"/>
        <v>0</v>
      </c>
      <c r="M1970" s="34"/>
      <c r="N1970" s="34"/>
      <c r="O1970" s="34"/>
      <c r="P1970" s="34">
        <f t="shared" si="1175"/>
        <v>0</v>
      </c>
      <c r="Q1970" s="34">
        <f t="shared" si="1171"/>
        <v>0</v>
      </c>
      <c r="R1970" s="34"/>
      <c r="S1970" s="34"/>
      <c r="T1970" s="34"/>
      <c r="U1970" s="37">
        <f t="shared" si="1176"/>
        <v>0</v>
      </c>
      <c r="V1970" s="34">
        <f t="shared" si="1172"/>
        <v>0</v>
      </c>
      <c r="W1970" s="57">
        <f t="shared" si="1177"/>
        <v>30</v>
      </c>
      <c r="X1970" s="87"/>
      <c r="Y1970" s="61"/>
      <c r="Z1970" s="218">
        <v>28</v>
      </c>
      <c r="AA1970" s="35">
        <f t="shared" si="1178"/>
        <v>840</v>
      </c>
    </row>
    <row r="1971" spans="1:27" ht="15" customHeight="1">
      <c r="A1971" s="215" t="s">
        <v>1515</v>
      </c>
      <c r="B1971" s="216" t="s">
        <v>1516</v>
      </c>
      <c r="C1971" s="48">
        <v>1</v>
      </c>
      <c r="D1971" s="48"/>
      <c r="E1971" s="48">
        <v>30</v>
      </c>
      <c r="F1971" s="34">
        <f t="shared" si="1173"/>
        <v>31</v>
      </c>
      <c r="G1971" s="34">
        <f t="shared" si="1169"/>
        <v>6820</v>
      </c>
      <c r="H1971" s="34"/>
      <c r="I1971" s="34"/>
      <c r="J1971" s="34"/>
      <c r="K1971" s="34">
        <f t="shared" si="1174"/>
        <v>0</v>
      </c>
      <c r="L1971" s="34">
        <f t="shared" si="1170"/>
        <v>0</v>
      </c>
      <c r="M1971" s="34"/>
      <c r="N1971" s="34"/>
      <c r="O1971" s="34"/>
      <c r="P1971" s="34">
        <f t="shared" si="1175"/>
        <v>0</v>
      </c>
      <c r="Q1971" s="34">
        <f t="shared" si="1171"/>
        <v>0</v>
      </c>
      <c r="R1971" s="34"/>
      <c r="S1971" s="34"/>
      <c r="T1971" s="34"/>
      <c r="U1971" s="37">
        <f t="shared" si="1176"/>
        <v>0</v>
      </c>
      <c r="V1971" s="34">
        <f t="shared" si="1172"/>
        <v>0</v>
      </c>
      <c r="W1971" s="57">
        <f t="shared" si="1177"/>
        <v>31</v>
      </c>
      <c r="X1971" s="87"/>
      <c r="Y1971" s="61"/>
      <c r="Z1971" s="218">
        <v>220</v>
      </c>
      <c r="AA1971" s="35">
        <f t="shared" si="1178"/>
        <v>6820</v>
      </c>
    </row>
    <row r="1972" spans="1:27" ht="15" customHeight="1">
      <c r="A1972" s="215" t="s">
        <v>1517</v>
      </c>
      <c r="B1972" s="216" t="s">
        <v>1518</v>
      </c>
      <c r="C1972" s="78"/>
      <c r="D1972" s="78"/>
      <c r="E1972" s="78">
        <v>15</v>
      </c>
      <c r="F1972" s="34">
        <f t="shared" si="1173"/>
        <v>15</v>
      </c>
      <c r="G1972" s="34">
        <f t="shared" si="1169"/>
        <v>1050</v>
      </c>
      <c r="H1972" s="44"/>
      <c r="I1972" s="44"/>
      <c r="J1972" s="44"/>
      <c r="K1972" s="34">
        <f t="shared" si="1174"/>
        <v>0</v>
      </c>
      <c r="L1972" s="34">
        <f t="shared" si="1170"/>
        <v>0</v>
      </c>
      <c r="M1972" s="44"/>
      <c r="N1972" s="44"/>
      <c r="O1972" s="44"/>
      <c r="P1972" s="34">
        <f t="shared" si="1175"/>
        <v>0</v>
      </c>
      <c r="Q1972" s="34">
        <f t="shared" si="1171"/>
        <v>0</v>
      </c>
      <c r="R1972" s="44"/>
      <c r="S1972" s="44"/>
      <c r="T1972" s="44"/>
      <c r="U1972" s="37">
        <f t="shared" si="1176"/>
        <v>0</v>
      </c>
      <c r="V1972" s="34">
        <f t="shared" si="1172"/>
        <v>0</v>
      </c>
      <c r="W1972" s="57">
        <f t="shared" si="1177"/>
        <v>15</v>
      </c>
      <c r="X1972" s="88"/>
      <c r="Y1972" s="64"/>
      <c r="Z1972" s="218">
        <v>70</v>
      </c>
      <c r="AA1972" s="35">
        <f t="shared" si="1178"/>
        <v>1050</v>
      </c>
    </row>
    <row r="1973" spans="1:27" ht="15" customHeight="1">
      <c r="A1973" s="215" t="s">
        <v>1519</v>
      </c>
      <c r="B1973" s="216" t="s">
        <v>1520</v>
      </c>
      <c r="C1973" s="78"/>
      <c r="D1973" s="78"/>
      <c r="E1973" s="78">
        <v>30</v>
      </c>
      <c r="F1973" s="34">
        <f t="shared" si="1173"/>
        <v>30</v>
      </c>
      <c r="G1973" s="34">
        <f t="shared" si="1169"/>
        <v>7500</v>
      </c>
      <c r="H1973" s="44"/>
      <c r="I1973" s="44"/>
      <c r="J1973" s="44"/>
      <c r="K1973" s="34">
        <f t="shared" si="1174"/>
        <v>0</v>
      </c>
      <c r="L1973" s="34">
        <f t="shared" si="1170"/>
        <v>0</v>
      </c>
      <c r="M1973" s="44"/>
      <c r="N1973" s="44"/>
      <c r="O1973" s="44"/>
      <c r="P1973" s="34">
        <f t="shared" si="1175"/>
        <v>0</v>
      </c>
      <c r="Q1973" s="34">
        <f t="shared" si="1171"/>
        <v>0</v>
      </c>
      <c r="R1973" s="44"/>
      <c r="S1973" s="44"/>
      <c r="T1973" s="44"/>
      <c r="U1973" s="37">
        <f t="shared" si="1176"/>
        <v>0</v>
      </c>
      <c r="V1973" s="34">
        <f t="shared" si="1172"/>
        <v>0</v>
      </c>
      <c r="W1973" s="57">
        <f t="shared" si="1177"/>
        <v>30</v>
      </c>
      <c r="X1973" s="88"/>
      <c r="Y1973" s="64"/>
      <c r="Z1973" s="218">
        <v>250</v>
      </c>
      <c r="AA1973" s="35">
        <f t="shared" si="1178"/>
        <v>7500</v>
      </c>
    </row>
    <row r="1974" spans="1:27" ht="15" customHeight="1">
      <c r="A1974" s="215" t="s">
        <v>1521</v>
      </c>
      <c r="B1974" s="216" t="s">
        <v>30</v>
      </c>
      <c r="C1974" s="78"/>
      <c r="D1974" s="78"/>
      <c r="E1974" s="78">
        <v>25</v>
      </c>
      <c r="F1974" s="34">
        <f t="shared" si="1173"/>
        <v>25</v>
      </c>
      <c r="G1974" s="34">
        <f t="shared" si="1169"/>
        <v>8750</v>
      </c>
      <c r="H1974" s="44"/>
      <c r="I1974" s="44"/>
      <c r="J1974" s="44"/>
      <c r="K1974" s="34">
        <f t="shared" si="1174"/>
        <v>0</v>
      </c>
      <c r="L1974" s="34">
        <f t="shared" si="1170"/>
        <v>0</v>
      </c>
      <c r="M1974" s="44"/>
      <c r="N1974" s="44"/>
      <c r="O1974" s="44"/>
      <c r="P1974" s="34">
        <f t="shared" si="1175"/>
        <v>0</v>
      </c>
      <c r="Q1974" s="34">
        <f t="shared" si="1171"/>
        <v>0</v>
      </c>
      <c r="R1974" s="44"/>
      <c r="S1974" s="44"/>
      <c r="T1974" s="44"/>
      <c r="U1974" s="37">
        <f t="shared" si="1176"/>
        <v>0</v>
      </c>
      <c r="V1974" s="34">
        <f t="shared" si="1172"/>
        <v>0</v>
      </c>
      <c r="W1974" s="57">
        <f t="shared" si="1177"/>
        <v>25</v>
      </c>
      <c r="X1974" s="88"/>
      <c r="Y1974" s="64"/>
      <c r="Z1974" s="218">
        <v>350</v>
      </c>
      <c r="AA1974" s="35">
        <f t="shared" si="1178"/>
        <v>8750</v>
      </c>
    </row>
    <row r="1975" spans="1:27" ht="15" customHeight="1" thickBot="1">
      <c r="A1975" s="65"/>
      <c r="B1975" s="66"/>
      <c r="C1975" s="77"/>
      <c r="D1975" s="77"/>
      <c r="E1975" s="77"/>
      <c r="F1975" s="24">
        <f t="shared" si="1173"/>
        <v>0</v>
      </c>
      <c r="G1975" s="34">
        <f>F1975*Z1975</f>
        <v>0</v>
      </c>
      <c r="H1975" s="24"/>
      <c r="I1975" s="24"/>
      <c r="J1975" s="24"/>
      <c r="K1975" s="24">
        <f t="shared" si="1174"/>
        <v>0</v>
      </c>
      <c r="L1975" s="34">
        <f t="shared" si="1170"/>
        <v>0</v>
      </c>
      <c r="M1975" s="24"/>
      <c r="N1975" s="24"/>
      <c r="O1975" s="24"/>
      <c r="P1975" s="24">
        <f t="shared" si="1175"/>
        <v>0</v>
      </c>
      <c r="Q1975" s="34">
        <f t="shared" si="1171"/>
        <v>0</v>
      </c>
      <c r="R1975" s="24"/>
      <c r="S1975" s="24"/>
      <c r="T1975" s="24"/>
      <c r="U1975" s="154">
        <f t="shared" si="1176"/>
        <v>0</v>
      </c>
      <c r="V1975" s="34">
        <f t="shared" si="1172"/>
        <v>0</v>
      </c>
      <c r="W1975" s="108">
        <f t="shared" si="1177"/>
        <v>0</v>
      </c>
      <c r="X1975" s="108"/>
      <c r="Y1975" s="67"/>
      <c r="Z1975" s="69"/>
      <c r="AA1975" s="36">
        <f t="shared" si="1178"/>
        <v>0</v>
      </c>
    </row>
    <row r="1976" spans="1:27" ht="15" customHeight="1">
      <c r="A1976" s="29" t="s">
        <v>1546</v>
      </c>
      <c r="B1976" s="103"/>
      <c r="C1976" s="79"/>
      <c r="D1976" s="79"/>
      <c r="E1976" s="79"/>
      <c r="F1976" s="79"/>
      <c r="G1976" s="34">
        <f t="shared" ref="G1976:G1994" si="1179">F1976*Z1976</f>
        <v>0</v>
      </c>
      <c r="H1976" s="79"/>
      <c r="I1976" s="79"/>
      <c r="J1976" s="79"/>
      <c r="K1976" s="79"/>
      <c r="L1976" s="34">
        <f t="shared" si="993"/>
        <v>0</v>
      </c>
      <c r="M1976" s="79"/>
      <c r="N1976" s="79"/>
      <c r="O1976" s="79"/>
      <c r="P1976" s="79"/>
      <c r="Q1976" s="34">
        <f t="shared" si="995"/>
        <v>0</v>
      </c>
      <c r="R1976" s="79"/>
      <c r="S1976" s="79"/>
      <c r="T1976" s="79"/>
      <c r="U1976" s="79"/>
      <c r="V1976" s="34">
        <f t="shared" si="997"/>
        <v>0</v>
      </c>
      <c r="W1976" s="104"/>
      <c r="X1976" s="121"/>
      <c r="Y1976" s="105"/>
      <c r="Z1976" s="105"/>
      <c r="AA1976" s="47"/>
    </row>
    <row r="1977" spans="1:27" ht="15" customHeight="1">
      <c r="A1977" s="215" t="s">
        <v>2067</v>
      </c>
      <c r="B1977" s="216" t="s">
        <v>1868</v>
      </c>
      <c r="C1977" s="48">
        <v>1</v>
      </c>
      <c r="D1977" s="48"/>
      <c r="E1977" s="48"/>
      <c r="F1977" s="34">
        <f t="shared" ref="F1977:F1985" si="1180">SUM(C1977:E1977)</f>
        <v>1</v>
      </c>
      <c r="G1977" s="34">
        <f t="shared" ref="G1977:G1985" si="1181">F1977*Z1977</f>
        <v>279310</v>
      </c>
      <c r="H1977" s="34"/>
      <c r="I1977" s="34"/>
      <c r="J1977" s="34"/>
      <c r="K1977" s="34">
        <f t="shared" ref="K1977:K1985" si="1182">SUM(H1977:J1977)</f>
        <v>0</v>
      </c>
      <c r="L1977" s="34">
        <f t="shared" ref="L1977:L1985" si="1183">K1977*Z1977</f>
        <v>0</v>
      </c>
      <c r="M1977" s="34"/>
      <c r="N1977" s="34"/>
      <c r="O1977" s="34"/>
      <c r="P1977" s="34">
        <f t="shared" ref="P1977:P1985" si="1184">SUM(M1977:O1977)</f>
        <v>0</v>
      </c>
      <c r="Q1977" s="34">
        <f t="shared" ref="Q1977:Q1985" si="1185">P1977*Z1977</f>
        <v>0</v>
      </c>
      <c r="R1977" s="34"/>
      <c r="S1977" s="34"/>
      <c r="T1977" s="34"/>
      <c r="U1977" s="37">
        <f t="shared" ref="U1977:U1985" si="1186">SUM(R1977:T1977)</f>
        <v>0</v>
      </c>
      <c r="V1977" s="34">
        <f t="shared" ref="V1977:V1985" si="1187">U1977*Z1977</f>
        <v>0</v>
      </c>
      <c r="W1977" s="57">
        <f t="shared" ref="W1977:W1985" si="1188">F1977+K1977+P1977+U1977</f>
        <v>1</v>
      </c>
      <c r="X1977" s="87"/>
      <c r="Y1977" s="61"/>
      <c r="Z1977" s="218">
        <v>279310</v>
      </c>
      <c r="AA1977" s="35">
        <f t="shared" ref="AA1977:AA1985" si="1189">W1977*Z1977</f>
        <v>279310</v>
      </c>
    </row>
    <row r="1978" spans="1:27" ht="15" customHeight="1">
      <c r="A1978" s="215" t="s">
        <v>1523</v>
      </c>
      <c r="B1978" s="216" t="s">
        <v>1522</v>
      </c>
      <c r="C1978" s="48"/>
      <c r="D1978" s="48"/>
      <c r="E1978" s="48"/>
      <c r="F1978" s="34">
        <f t="shared" si="1180"/>
        <v>0</v>
      </c>
      <c r="G1978" s="34">
        <f t="shared" si="1181"/>
        <v>0</v>
      </c>
      <c r="H1978" s="34"/>
      <c r="I1978" s="34"/>
      <c r="J1978" s="34"/>
      <c r="K1978" s="34">
        <f t="shared" si="1182"/>
        <v>0</v>
      </c>
      <c r="L1978" s="34">
        <f t="shared" si="1183"/>
        <v>0</v>
      </c>
      <c r="M1978" s="34"/>
      <c r="N1978" s="34"/>
      <c r="O1978" s="34"/>
      <c r="P1978" s="34">
        <f t="shared" si="1184"/>
        <v>0</v>
      </c>
      <c r="Q1978" s="34">
        <f t="shared" si="1185"/>
        <v>0</v>
      </c>
      <c r="R1978" s="34"/>
      <c r="S1978" s="34"/>
      <c r="T1978" s="34"/>
      <c r="U1978" s="37">
        <f t="shared" si="1186"/>
        <v>0</v>
      </c>
      <c r="V1978" s="34">
        <f t="shared" si="1187"/>
        <v>0</v>
      </c>
      <c r="W1978" s="57">
        <f t="shared" si="1188"/>
        <v>0</v>
      </c>
      <c r="X1978" s="87"/>
      <c r="Y1978" s="61"/>
      <c r="Z1978" s="218">
        <v>20</v>
      </c>
      <c r="AA1978" s="35">
        <f t="shared" si="1189"/>
        <v>0</v>
      </c>
    </row>
    <row r="1979" spans="1:27" ht="15" customHeight="1">
      <c r="A1979" s="215" t="s">
        <v>1524</v>
      </c>
      <c r="B1979" s="216" t="s">
        <v>1026</v>
      </c>
      <c r="C1979" s="48"/>
      <c r="D1979" s="48"/>
      <c r="E1979" s="48"/>
      <c r="F1979" s="34">
        <f t="shared" si="1180"/>
        <v>0</v>
      </c>
      <c r="G1979" s="34">
        <f t="shared" si="1181"/>
        <v>0</v>
      </c>
      <c r="H1979" s="34"/>
      <c r="I1979" s="34"/>
      <c r="J1979" s="34"/>
      <c r="K1979" s="34">
        <f t="shared" si="1182"/>
        <v>0</v>
      </c>
      <c r="L1979" s="34">
        <f t="shared" si="1183"/>
        <v>0</v>
      </c>
      <c r="M1979" s="34"/>
      <c r="N1979" s="34"/>
      <c r="O1979" s="34"/>
      <c r="P1979" s="34">
        <f t="shared" si="1184"/>
        <v>0</v>
      </c>
      <c r="Q1979" s="34">
        <f t="shared" si="1185"/>
        <v>0</v>
      </c>
      <c r="R1979" s="34"/>
      <c r="S1979" s="34"/>
      <c r="T1979" s="34"/>
      <c r="U1979" s="37">
        <f t="shared" si="1186"/>
        <v>0</v>
      </c>
      <c r="V1979" s="34">
        <f t="shared" si="1187"/>
        <v>0</v>
      </c>
      <c r="W1979" s="57">
        <f t="shared" si="1188"/>
        <v>0</v>
      </c>
      <c r="X1979" s="87"/>
      <c r="Y1979" s="61"/>
      <c r="Z1979" s="218">
        <v>75</v>
      </c>
      <c r="AA1979" s="35">
        <f t="shared" si="1189"/>
        <v>0</v>
      </c>
    </row>
    <row r="1980" spans="1:27" ht="15" customHeight="1">
      <c r="A1980" s="215" t="s">
        <v>1525</v>
      </c>
      <c r="B1980" s="216" t="s">
        <v>1026</v>
      </c>
      <c r="C1980" s="48"/>
      <c r="D1980" s="48"/>
      <c r="E1980" s="48"/>
      <c r="F1980" s="34">
        <f t="shared" si="1180"/>
        <v>0</v>
      </c>
      <c r="G1980" s="34">
        <f t="shared" si="1181"/>
        <v>0</v>
      </c>
      <c r="H1980" s="34"/>
      <c r="I1980" s="34"/>
      <c r="J1980" s="34"/>
      <c r="K1980" s="34">
        <f t="shared" si="1182"/>
        <v>0</v>
      </c>
      <c r="L1980" s="34">
        <f t="shared" si="1183"/>
        <v>0</v>
      </c>
      <c r="M1980" s="34"/>
      <c r="N1980" s="34"/>
      <c r="O1980" s="34"/>
      <c r="P1980" s="34">
        <f t="shared" si="1184"/>
        <v>0</v>
      </c>
      <c r="Q1980" s="34">
        <f t="shared" si="1185"/>
        <v>0</v>
      </c>
      <c r="R1980" s="34"/>
      <c r="S1980" s="34"/>
      <c r="T1980" s="34"/>
      <c r="U1980" s="37">
        <f t="shared" si="1186"/>
        <v>0</v>
      </c>
      <c r="V1980" s="34">
        <f t="shared" si="1187"/>
        <v>0</v>
      </c>
      <c r="W1980" s="57">
        <f t="shared" si="1188"/>
        <v>0</v>
      </c>
      <c r="X1980" s="87"/>
      <c r="Y1980" s="61"/>
      <c r="Z1980" s="218">
        <v>110</v>
      </c>
      <c r="AA1980" s="35">
        <f t="shared" si="1189"/>
        <v>0</v>
      </c>
    </row>
    <row r="1981" spans="1:27" ht="15" customHeight="1">
      <c r="A1981" s="215" t="s">
        <v>1526</v>
      </c>
      <c r="B1981" s="216" t="s">
        <v>1026</v>
      </c>
      <c r="C1981" s="48"/>
      <c r="D1981" s="48"/>
      <c r="E1981" s="48"/>
      <c r="F1981" s="34">
        <f t="shared" si="1180"/>
        <v>0</v>
      </c>
      <c r="G1981" s="34">
        <f t="shared" si="1181"/>
        <v>0</v>
      </c>
      <c r="H1981" s="34"/>
      <c r="I1981" s="34"/>
      <c r="J1981" s="34"/>
      <c r="K1981" s="34">
        <f t="shared" si="1182"/>
        <v>0</v>
      </c>
      <c r="L1981" s="34">
        <f t="shared" si="1183"/>
        <v>0</v>
      </c>
      <c r="M1981" s="34"/>
      <c r="N1981" s="34"/>
      <c r="O1981" s="34"/>
      <c r="P1981" s="34">
        <f t="shared" si="1184"/>
        <v>0</v>
      </c>
      <c r="Q1981" s="34">
        <f t="shared" si="1185"/>
        <v>0</v>
      </c>
      <c r="R1981" s="34"/>
      <c r="S1981" s="34"/>
      <c r="T1981" s="34"/>
      <c r="U1981" s="37">
        <f t="shared" si="1186"/>
        <v>0</v>
      </c>
      <c r="V1981" s="34">
        <f t="shared" si="1187"/>
        <v>0</v>
      </c>
      <c r="W1981" s="57">
        <f t="shared" si="1188"/>
        <v>0</v>
      </c>
      <c r="X1981" s="87"/>
      <c r="Y1981" s="61"/>
      <c r="Z1981" s="218">
        <v>500</v>
      </c>
      <c r="AA1981" s="35">
        <f t="shared" si="1189"/>
        <v>0</v>
      </c>
    </row>
    <row r="1982" spans="1:27" ht="15" customHeight="1">
      <c r="A1982" s="215" t="s">
        <v>1527</v>
      </c>
      <c r="B1982" s="216" t="s">
        <v>1026</v>
      </c>
      <c r="C1982" s="48"/>
      <c r="D1982" s="48"/>
      <c r="E1982" s="48"/>
      <c r="F1982" s="34">
        <f t="shared" si="1180"/>
        <v>0</v>
      </c>
      <c r="G1982" s="34">
        <f t="shared" si="1181"/>
        <v>0</v>
      </c>
      <c r="H1982" s="34"/>
      <c r="I1982" s="34"/>
      <c r="J1982" s="34"/>
      <c r="K1982" s="34">
        <f t="shared" si="1182"/>
        <v>0</v>
      </c>
      <c r="L1982" s="34">
        <f t="shared" si="1183"/>
        <v>0</v>
      </c>
      <c r="M1982" s="34"/>
      <c r="N1982" s="34"/>
      <c r="O1982" s="34"/>
      <c r="P1982" s="34">
        <f t="shared" si="1184"/>
        <v>0</v>
      </c>
      <c r="Q1982" s="34">
        <f t="shared" si="1185"/>
        <v>0</v>
      </c>
      <c r="R1982" s="34"/>
      <c r="S1982" s="34"/>
      <c r="T1982" s="34"/>
      <c r="U1982" s="37">
        <f t="shared" si="1186"/>
        <v>0</v>
      </c>
      <c r="V1982" s="34">
        <f t="shared" si="1187"/>
        <v>0</v>
      </c>
      <c r="W1982" s="57">
        <f t="shared" si="1188"/>
        <v>0</v>
      </c>
      <c r="X1982" s="87"/>
      <c r="Y1982" s="61"/>
      <c r="Z1982" s="218">
        <v>25</v>
      </c>
      <c r="AA1982" s="35">
        <f t="shared" si="1189"/>
        <v>0</v>
      </c>
    </row>
    <row r="1983" spans="1:27" ht="15" customHeight="1">
      <c r="A1983" s="215" t="s">
        <v>1528</v>
      </c>
      <c r="B1983" s="216" t="s">
        <v>1026</v>
      </c>
      <c r="C1983" s="78"/>
      <c r="D1983" s="78"/>
      <c r="E1983" s="78"/>
      <c r="F1983" s="34">
        <f t="shared" si="1180"/>
        <v>0</v>
      </c>
      <c r="G1983" s="34">
        <f t="shared" si="1181"/>
        <v>0</v>
      </c>
      <c r="H1983" s="44"/>
      <c r="I1983" s="44"/>
      <c r="J1983" s="44"/>
      <c r="K1983" s="34">
        <f t="shared" si="1182"/>
        <v>0</v>
      </c>
      <c r="L1983" s="34">
        <f t="shared" si="1183"/>
        <v>0</v>
      </c>
      <c r="M1983" s="44"/>
      <c r="N1983" s="44"/>
      <c r="O1983" s="44"/>
      <c r="P1983" s="34">
        <f t="shared" si="1184"/>
        <v>0</v>
      </c>
      <c r="Q1983" s="34">
        <f t="shared" si="1185"/>
        <v>0</v>
      </c>
      <c r="R1983" s="44"/>
      <c r="S1983" s="44"/>
      <c r="T1983" s="44"/>
      <c r="U1983" s="37">
        <f t="shared" si="1186"/>
        <v>0</v>
      </c>
      <c r="V1983" s="34">
        <f t="shared" si="1187"/>
        <v>0</v>
      </c>
      <c r="W1983" s="57">
        <f t="shared" si="1188"/>
        <v>0</v>
      </c>
      <c r="X1983" s="88"/>
      <c r="Y1983" s="64"/>
      <c r="Z1983" s="218">
        <v>70</v>
      </c>
      <c r="AA1983" s="35">
        <f t="shared" si="1189"/>
        <v>0</v>
      </c>
    </row>
    <row r="1984" spans="1:27" ht="15" customHeight="1">
      <c r="A1984" s="215" t="s">
        <v>1529</v>
      </c>
      <c r="B1984" s="216" t="s">
        <v>1026</v>
      </c>
      <c r="C1984" s="78"/>
      <c r="D1984" s="78"/>
      <c r="E1984" s="78"/>
      <c r="F1984" s="34">
        <f t="shared" si="1180"/>
        <v>0</v>
      </c>
      <c r="G1984" s="34">
        <f t="shared" si="1181"/>
        <v>0</v>
      </c>
      <c r="H1984" s="44"/>
      <c r="I1984" s="44"/>
      <c r="J1984" s="219"/>
      <c r="K1984" s="34">
        <f t="shared" si="1182"/>
        <v>0</v>
      </c>
      <c r="L1984" s="34">
        <f t="shared" si="1183"/>
        <v>0</v>
      </c>
      <c r="M1984" s="44"/>
      <c r="N1984" s="44"/>
      <c r="O1984" s="44"/>
      <c r="P1984" s="34">
        <f t="shared" si="1184"/>
        <v>0</v>
      </c>
      <c r="Q1984" s="34">
        <f t="shared" si="1185"/>
        <v>0</v>
      </c>
      <c r="R1984" s="44"/>
      <c r="S1984" s="44"/>
      <c r="T1984" s="44"/>
      <c r="U1984" s="37">
        <f t="shared" si="1186"/>
        <v>0</v>
      </c>
      <c r="V1984" s="34">
        <f t="shared" si="1187"/>
        <v>0</v>
      </c>
      <c r="W1984" s="57">
        <f t="shared" si="1188"/>
        <v>0</v>
      </c>
      <c r="X1984" s="88"/>
      <c r="Y1984" s="64"/>
      <c r="Z1984" s="218">
        <v>250</v>
      </c>
      <c r="AA1984" s="35">
        <f t="shared" si="1189"/>
        <v>0</v>
      </c>
    </row>
    <row r="1985" spans="1:27" ht="15" customHeight="1">
      <c r="A1985" s="215" t="s">
        <v>1530</v>
      </c>
      <c r="B1985" s="216" t="s">
        <v>1522</v>
      </c>
      <c r="C1985" s="78"/>
      <c r="D1985" s="78"/>
      <c r="E1985" s="78"/>
      <c r="F1985" s="34">
        <f t="shared" si="1180"/>
        <v>0</v>
      </c>
      <c r="G1985" s="34">
        <f t="shared" si="1181"/>
        <v>0</v>
      </c>
      <c r="H1985" s="44"/>
      <c r="I1985" s="44"/>
      <c r="J1985" s="44"/>
      <c r="K1985" s="34">
        <f t="shared" si="1182"/>
        <v>0</v>
      </c>
      <c r="L1985" s="34">
        <f t="shared" si="1183"/>
        <v>0</v>
      </c>
      <c r="M1985" s="44"/>
      <c r="N1985" s="44"/>
      <c r="O1985" s="44"/>
      <c r="P1985" s="34">
        <f t="shared" si="1184"/>
        <v>0</v>
      </c>
      <c r="Q1985" s="34">
        <f t="shared" si="1185"/>
        <v>0</v>
      </c>
      <c r="R1985" s="44"/>
      <c r="S1985" s="44"/>
      <c r="T1985" s="44"/>
      <c r="U1985" s="37">
        <f t="shared" si="1186"/>
        <v>0</v>
      </c>
      <c r="V1985" s="34">
        <f t="shared" si="1187"/>
        <v>0</v>
      </c>
      <c r="W1985" s="57">
        <f t="shared" si="1188"/>
        <v>0</v>
      </c>
      <c r="X1985" s="88"/>
      <c r="Y1985" s="64"/>
      <c r="Z1985" s="218">
        <v>400</v>
      </c>
      <c r="AA1985" s="35">
        <f t="shared" si="1189"/>
        <v>0</v>
      </c>
    </row>
    <row r="1986" spans="1:27" ht="15" customHeight="1">
      <c r="A1986" s="215" t="s">
        <v>1531</v>
      </c>
      <c r="B1986" s="216" t="s">
        <v>763</v>
      </c>
      <c r="C1986" s="48"/>
      <c r="D1986" s="48"/>
      <c r="E1986" s="48"/>
      <c r="F1986" s="34">
        <f t="shared" ref="F1986:F1994" si="1190">SUM(C1986:E1986)</f>
        <v>0</v>
      </c>
      <c r="G1986" s="34">
        <f t="shared" si="1179"/>
        <v>0</v>
      </c>
      <c r="H1986" s="34"/>
      <c r="I1986" s="34"/>
      <c r="J1986" s="34"/>
      <c r="K1986" s="34">
        <f t="shared" ref="K1986:K1994" si="1191">SUM(H1986:J1986)</f>
        <v>0</v>
      </c>
      <c r="L1986" s="34">
        <f t="shared" si="993"/>
        <v>0</v>
      </c>
      <c r="M1986" s="34"/>
      <c r="N1986" s="34"/>
      <c r="O1986" s="34"/>
      <c r="P1986" s="34">
        <f t="shared" ref="P1986:P1994" si="1192">SUM(M1986:O1986)</f>
        <v>0</v>
      </c>
      <c r="Q1986" s="34">
        <f t="shared" si="995"/>
        <v>0</v>
      </c>
      <c r="R1986" s="34"/>
      <c r="S1986" s="34"/>
      <c r="T1986" s="34"/>
      <c r="U1986" s="37">
        <f t="shared" ref="U1986:U1994" si="1193">SUM(R1986:T1986)</f>
        <v>0</v>
      </c>
      <c r="V1986" s="34">
        <f t="shared" si="997"/>
        <v>0</v>
      </c>
      <c r="W1986" s="57">
        <f t="shared" ref="W1986:W1994" si="1194">F1986+K1986+P1986+U1986</f>
        <v>0</v>
      </c>
      <c r="X1986" s="87"/>
      <c r="Y1986" s="61"/>
      <c r="Z1986" s="218">
        <v>980</v>
      </c>
      <c r="AA1986" s="35">
        <f t="shared" ref="AA1986:AA1994" si="1195">W1986*Z1986</f>
        <v>0</v>
      </c>
    </row>
    <row r="1987" spans="1:27" ht="15" customHeight="1">
      <c r="A1987" s="215" t="s">
        <v>1532</v>
      </c>
      <c r="B1987" s="216" t="s">
        <v>1533</v>
      </c>
      <c r="C1987" s="48"/>
      <c r="D1987" s="48"/>
      <c r="E1987" s="48"/>
      <c r="F1987" s="34">
        <f t="shared" si="1190"/>
        <v>0</v>
      </c>
      <c r="G1987" s="34">
        <f t="shared" si="1179"/>
        <v>0</v>
      </c>
      <c r="H1987" s="34"/>
      <c r="I1987" s="34"/>
      <c r="J1987" s="34"/>
      <c r="K1987" s="34">
        <f t="shared" si="1191"/>
        <v>0</v>
      </c>
      <c r="L1987" s="34">
        <f t="shared" si="993"/>
        <v>0</v>
      </c>
      <c r="M1987" s="34"/>
      <c r="N1987" s="34"/>
      <c r="O1987" s="34"/>
      <c r="P1987" s="34">
        <f t="shared" si="1192"/>
        <v>0</v>
      </c>
      <c r="Q1987" s="34">
        <f t="shared" si="995"/>
        <v>0</v>
      </c>
      <c r="R1987" s="34"/>
      <c r="S1987" s="34"/>
      <c r="T1987" s="34"/>
      <c r="U1987" s="37">
        <f t="shared" si="1193"/>
        <v>0</v>
      </c>
      <c r="V1987" s="34">
        <f t="shared" si="997"/>
        <v>0</v>
      </c>
      <c r="W1987" s="57">
        <f t="shared" si="1194"/>
        <v>0</v>
      </c>
      <c r="X1987" s="87"/>
      <c r="Y1987" s="61"/>
      <c r="Z1987" s="218">
        <v>450</v>
      </c>
      <c r="AA1987" s="35">
        <f t="shared" si="1195"/>
        <v>0</v>
      </c>
    </row>
    <row r="1988" spans="1:27" ht="15" customHeight="1">
      <c r="A1988" s="215" t="s">
        <v>1534</v>
      </c>
      <c r="B1988" s="216" t="s">
        <v>763</v>
      </c>
      <c r="C1988" s="48"/>
      <c r="D1988" s="48"/>
      <c r="E1988" s="48"/>
      <c r="F1988" s="34">
        <f t="shared" si="1190"/>
        <v>0</v>
      </c>
      <c r="G1988" s="34">
        <f t="shared" si="1179"/>
        <v>0</v>
      </c>
      <c r="H1988" s="34"/>
      <c r="I1988" s="34"/>
      <c r="J1988" s="34"/>
      <c r="K1988" s="34">
        <f t="shared" si="1191"/>
        <v>0</v>
      </c>
      <c r="L1988" s="34">
        <f t="shared" si="993"/>
        <v>0</v>
      </c>
      <c r="M1988" s="34"/>
      <c r="N1988" s="34"/>
      <c r="O1988" s="34"/>
      <c r="P1988" s="34">
        <f t="shared" si="1192"/>
        <v>0</v>
      </c>
      <c r="Q1988" s="34">
        <f t="shared" si="995"/>
        <v>0</v>
      </c>
      <c r="R1988" s="34"/>
      <c r="S1988" s="34"/>
      <c r="T1988" s="34"/>
      <c r="U1988" s="37">
        <f t="shared" si="1193"/>
        <v>0</v>
      </c>
      <c r="V1988" s="34">
        <f t="shared" si="997"/>
        <v>0</v>
      </c>
      <c r="W1988" s="57">
        <f t="shared" si="1194"/>
        <v>0</v>
      </c>
      <c r="X1988" s="87"/>
      <c r="Y1988" s="61"/>
      <c r="Z1988" s="218">
        <v>60</v>
      </c>
      <c r="AA1988" s="35">
        <f t="shared" si="1195"/>
        <v>0</v>
      </c>
    </row>
    <row r="1989" spans="1:27" ht="15" customHeight="1">
      <c r="A1989" s="215" t="s">
        <v>1535</v>
      </c>
      <c r="B1989" s="216" t="s">
        <v>763</v>
      </c>
      <c r="C1989" s="48"/>
      <c r="D1989" s="48"/>
      <c r="E1989" s="48"/>
      <c r="F1989" s="34">
        <f t="shared" si="1190"/>
        <v>0</v>
      </c>
      <c r="G1989" s="34">
        <f t="shared" si="1179"/>
        <v>0</v>
      </c>
      <c r="H1989" s="34"/>
      <c r="I1989" s="34"/>
      <c r="J1989" s="34"/>
      <c r="K1989" s="34">
        <f t="shared" si="1191"/>
        <v>0</v>
      </c>
      <c r="L1989" s="34">
        <f t="shared" si="993"/>
        <v>0</v>
      </c>
      <c r="M1989" s="34"/>
      <c r="N1989" s="34"/>
      <c r="O1989" s="34"/>
      <c r="P1989" s="34">
        <f t="shared" si="1192"/>
        <v>0</v>
      </c>
      <c r="Q1989" s="34">
        <f t="shared" si="995"/>
        <v>0</v>
      </c>
      <c r="R1989" s="34"/>
      <c r="S1989" s="34"/>
      <c r="T1989" s="34"/>
      <c r="U1989" s="37">
        <f t="shared" si="1193"/>
        <v>0</v>
      </c>
      <c r="V1989" s="34">
        <f t="shared" si="997"/>
        <v>0</v>
      </c>
      <c r="W1989" s="57">
        <f t="shared" si="1194"/>
        <v>0</v>
      </c>
      <c r="X1989" s="87"/>
      <c r="Y1989" s="61"/>
      <c r="Z1989" s="218">
        <v>75</v>
      </c>
      <c r="AA1989" s="35">
        <f t="shared" si="1195"/>
        <v>0</v>
      </c>
    </row>
    <row r="1990" spans="1:27" ht="15" customHeight="1">
      <c r="A1990" s="215" t="s">
        <v>1536</v>
      </c>
      <c r="B1990" s="216" t="s">
        <v>1045</v>
      </c>
      <c r="C1990" s="48"/>
      <c r="D1990" s="48"/>
      <c r="E1990" s="48"/>
      <c r="F1990" s="34">
        <f t="shared" si="1190"/>
        <v>0</v>
      </c>
      <c r="G1990" s="34">
        <f t="shared" si="1179"/>
        <v>0</v>
      </c>
      <c r="H1990" s="34"/>
      <c r="I1990" s="34"/>
      <c r="J1990" s="34"/>
      <c r="K1990" s="34">
        <f t="shared" si="1191"/>
        <v>0</v>
      </c>
      <c r="L1990" s="34">
        <f t="shared" si="993"/>
        <v>0</v>
      </c>
      <c r="M1990" s="34"/>
      <c r="N1990" s="34"/>
      <c r="O1990" s="34"/>
      <c r="P1990" s="34">
        <f t="shared" si="1192"/>
        <v>0</v>
      </c>
      <c r="Q1990" s="34">
        <f t="shared" si="995"/>
        <v>0</v>
      </c>
      <c r="R1990" s="34"/>
      <c r="S1990" s="34"/>
      <c r="T1990" s="34"/>
      <c r="U1990" s="37">
        <f t="shared" si="1193"/>
        <v>0</v>
      </c>
      <c r="V1990" s="34">
        <f t="shared" si="997"/>
        <v>0</v>
      </c>
      <c r="W1990" s="57">
        <f t="shared" si="1194"/>
        <v>0</v>
      </c>
      <c r="X1990" s="87"/>
      <c r="Y1990" s="61"/>
      <c r="Z1990" s="218">
        <v>480</v>
      </c>
      <c r="AA1990" s="35">
        <f t="shared" si="1195"/>
        <v>0</v>
      </c>
    </row>
    <row r="1991" spans="1:27" ht="15" customHeight="1">
      <c r="A1991" s="215" t="s">
        <v>1537</v>
      </c>
      <c r="B1991" s="216" t="s">
        <v>763</v>
      </c>
      <c r="C1991" s="48"/>
      <c r="D1991" s="48"/>
      <c r="E1991" s="48"/>
      <c r="F1991" s="34">
        <f t="shared" si="1190"/>
        <v>0</v>
      </c>
      <c r="G1991" s="34">
        <f t="shared" si="1179"/>
        <v>0</v>
      </c>
      <c r="H1991" s="34"/>
      <c r="I1991" s="34"/>
      <c r="J1991" s="34"/>
      <c r="K1991" s="34">
        <f t="shared" si="1191"/>
        <v>0</v>
      </c>
      <c r="L1991" s="34">
        <f t="shared" si="993"/>
        <v>0</v>
      </c>
      <c r="M1991" s="34"/>
      <c r="N1991" s="34"/>
      <c r="O1991" s="34"/>
      <c r="P1991" s="34">
        <f t="shared" si="1192"/>
        <v>0</v>
      </c>
      <c r="Q1991" s="34">
        <f t="shared" si="995"/>
        <v>0</v>
      </c>
      <c r="R1991" s="34"/>
      <c r="S1991" s="34"/>
      <c r="T1991" s="34"/>
      <c r="U1991" s="37">
        <f t="shared" si="1193"/>
        <v>0</v>
      </c>
      <c r="V1991" s="34">
        <f t="shared" si="997"/>
        <v>0</v>
      </c>
      <c r="W1991" s="57">
        <f t="shared" si="1194"/>
        <v>0</v>
      </c>
      <c r="X1991" s="87"/>
      <c r="Y1991" s="61"/>
      <c r="Z1991" s="218">
        <v>140</v>
      </c>
      <c r="AA1991" s="35">
        <f t="shared" si="1195"/>
        <v>0</v>
      </c>
    </row>
    <row r="1992" spans="1:27" ht="15" customHeight="1">
      <c r="A1992" s="215" t="s">
        <v>1538</v>
      </c>
      <c r="B1992" s="216" t="s">
        <v>44</v>
      </c>
      <c r="C1992" s="78"/>
      <c r="D1992" s="78"/>
      <c r="E1992" s="78">
        <v>1</v>
      </c>
      <c r="F1992" s="34">
        <f t="shared" si="1190"/>
        <v>1</v>
      </c>
      <c r="G1992" s="34">
        <f t="shared" si="1179"/>
        <v>30</v>
      </c>
      <c r="H1992" s="44"/>
      <c r="I1992" s="44"/>
      <c r="J1992" s="44">
        <v>1</v>
      </c>
      <c r="K1992" s="34">
        <f t="shared" si="1191"/>
        <v>1</v>
      </c>
      <c r="L1992" s="34">
        <f t="shared" si="993"/>
        <v>30</v>
      </c>
      <c r="M1992" s="44"/>
      <c r="N1992" s="44"/>
      <c r="O1992" s="44">
        <v>1</v>
      </c>
      <c r="P1992" s="34">
        <f t="shared" si="1192"/>
        <v>1</v>
      </c>
      <c r="Q1992" s="34">
        <f t="shared" si="995"/>
        <v>30</v>
      </c>
      <c r="R1992" s="44"/>
      <c r="S1992" s="44"/>
      <c r="T1992" s="44"/>
      <c r="U1992" s="37">
        <f t="shared" si="1193"/>
        <v>0</v>
      </c>
      <c r="V1992" s="34">
        <f t="shared" si="997"/>
        <v>0</v>
      </c>
      <c r="W1992" s="57">
        <f t="shared" si="1194"/>
        <v>3</v>
      </c>
      <c r="X1992" s="88"/>
      <c r="Y1992" s="64"/>
      <c r="Z1992" s="218">
        <v>30</v>
      </c>
      <c r="AA1992" s="35">
        <f t="shared" si="1195"/>
        <v>90</v>
      </c>
    </row>
    <row r="1993" spans="1:27" ht="15" customHeight="1">
      <c r="A1993" s="215" t="s">
        <v>1539</v>
      </c>
      <c r="B1993" s="216" t="s">
        <v>1026</v>
      </c>
      <c r="C1993" s="78"/>
      <c r="D1993" s="78"/>
      <c r="E1993" s="78"/>
      <c r="F1993" s="34">
        <f t="shared" si="1190"/>
        <v>0</v>
      </c>
      <c r="G1993" s="34">
        <f t="shared" si="1179"/>
        <v>0</v>
      </c>
      <c r="H1993" s="44"/>
      <c r="I1993" s="44"/>
      <c r="J1993" s="44"/>
      <c r="K1993" s="34">
        <f t="shared" si="1191"/>
        <v>0</v>
      </c>
      <c r="L1993" s="34">
        <f t="shared" si="993"/>
        <v>0</v>
      </c>
      <c r="M1993" s="44"/>
      <c r="N1993" s="44"/>
      <c r="O1993" s="44"/>
      <c r="P1993" s="34">
        <f t="shared" si="1192"/>
        <v>0</v>
      </c>
      <c r="Q1993" s="34">
        <f t="shared" si="995"/>
        <v>0</v>
      </c>
      <c r="R1993" s="44"/>
      <c r="S1993" s="44"/>
      <c r="T1993" s="44"/>
      <c r="U1993" s="37">
        <f t="shared" si="1193"/>
        <v>0</v>
      </c>
      <c r="V1993" s="34">
        <f t="shared" si="997"/>
        <v>0</v>
      </c>
      <c r="W1993" s="57">
        <f t="shared" si="1194"/>
        <v>0</v>
      </c>
      <c r="X1993" s="88"/>
      <c r="Y1993" s="64"/>
      <c r="Z1993" s="218">
        <v>500</v>
      </c>
      <c r="AA1993" s="35">
        <f t="shared" si="1195"/>
        <v>0</v>
      </c>
    </row>
    <row r="1994" spans="1:27" ht="15" customHeight="1">
      <c r="A1994" s="215" t="s">
        <v>1540</v>
      </c>
      <c r="B1994" s="216" t="s">
        <v>1026</v>
      </c>
      <c r="C1994" s="78"/>
      <c r="D1994" s="78"/>
      <c r="E1994" s="78"/>
      <c r="F1994" s="34">
        <f t="shared" si="1190"/>
        <v>0</v>
      </c>
      <c r="G1994" s="34">
        <f t="shared" si="1179"/>
        <v>0</v>
      </c>
      <c r="H1994" s="44"/>
      <c r="I1994" s="44"/>
      <c r="J1994" s="44"/>
      <c r="K1994" s="34">
        <f t="shared" si="1191"/>
        <v>0</v>
      </c>
      <c r="L1994" s="34">
        <f t="shared" si="993"/>
        <v>0</v>
      </c>
      <c r="M1994" s="44"/>
      <c r="N1994" s="44"/>
      <c r="O1994" s="44"/>
      <c r="P1994" s="34">
        <f t="shared" si="1192"/>
        <v>0</v>
      </c>
      <c r="Q1994" s="34">
        <f t="shared" si="995"/>
        <v>0</v>
      </c>
      <c r="R1994" s="44"/>
      <c r="S1994" s="44"/>
      <c r="T1994" s="44"/>
      <c r="U1994" s="37">
        <f t="shared" si="1193"/>
        <v>0</v>
      </c>
      <c r="V1994" s="34">
        <f t="shared" si="997"/>
        <v>0</v>
      </c>
      <c r="W1994" s="57">
        <f t="shared" si="1194"/>
        <v>0</v>
      </c>
      <c r="X1994" s="88"/>
      <c r="Y1994" s="64"/>
      <c r="Z1994" s="218">
        <v>520</v>
      </c>
      <c r="AA1994" s="35">
        <f t="shared" si="1195"/>
        <v>0</v>
      </c>
    </row>
    <row r="1995" spans="1:27" ht="15" customHeight="1">
      <c r="A1995" s="215" t="s">
        <v>1541</v>
      </c>
      <c r="B1995" s="216" t="s">
        <v>763</v>
      </c>
      <c r="C1995" s="48"/>
      <c r="D1995" s="48"/>
      <c r="E1995" s="48"/>
      <c r="F1995" s="34">
        <f t="shared" ref="F1995:F2005" si="1196">SUM(C1995:E1995)</f>
        <v>0</v>
      </c>
      <c r="G1995" s="34">
        <f t="shared" ref="G1995:G2029" si="1197">F1995*Z1995</f>
        <v>0</v>
      </c>
      <c r="H1995" s="34"/>
      <c r="I1995" s="34"/>
      <c r="J1995" s="34"/>
      <c r="K1995" s="34">
        <f t="shared" ref="K1995:K2005" si="1198">SUM(H1995:J1995)</f>
        <v>0</v>
      </c>
      <c r="L1995" s="34">
        <f t="shared" ref="L1995:L2029" si="1199">K1995*Z1995</f>
        <v>0</v>
      </c>
      <c r="M1995" s="34"/>
      <c r="N1995" s="34"/>
      <c r="O1995" s="34"/>
      <c r="P1995" s="34">
        <f t="shared" ref="P1995:P2005" si="1200">SUM(M1995:O1995)</f>
        <v>0</v>
      </c>
      <c r="Q1995" s="34">
        <f t="shared" ref="Q1995:Q2029" si="1201">P1995*Z1995</f>
        <v>0</v>
      </c>
      <c r="R1995" s="34"/>
      <c r="S1995" s="34"/>
      <c r="T1995" s="34"/>
      <c r="U1995" s="37">
        <f t="shared" ref="U1995:U2005" si="1202">SUM(R1995:T1995)</f>
        <v>0</v>
      </c>
      <c r="V1995" s="34">
        <f t="shared" ref="V1995:V2029" si="1203">U1995*Z1995</f>
        <v>0</v>
      </c>
      <c r="W1995" s="57">
        <f t="shared" ref="W1995:W2005" si="1204">F1995+K1995+P1995+U1995</f>
        <v>0</v>
      </c>
      <c r="X1995" s="87"/>
      <c r="Y1995" s="61"/>
      <c r="Z1995" s="218">
        <v>360</v>
      </c>
      <c r="AA1995" s="35">
        <f t="shared" ref="AA1995:AA2005" si="1205">W1995*Z1995</f>
        <v>0</v>
      </c>
    </row>
    <row r="1996" spans="1:27" ht="15" customHeight="1">
      <c r="A1996" s="215" t="s">
        <v>1542</v>
      </c>
      <c r="B1996" s="216" t="s">
        <v>1296</v>
      </c>
      <c r="C1996" s="48"/>
      <c r="D1996" s="48"/>
      <c r="E1996" s="48"/>
      <c r="F1996" s="34">
        <f t="shared" si="1196"/>
        <v>0</v>
      </c>
      <c r="G1996" s="34">
        <f t="shared" si="1197"/>
        <v>0</v>
      </c>
      <c r="H1996" s="34"/>
      <c r="I1996" s="34"/>
      <c r="J1996" s="220"/>
      <c r="K1996" s="34">
        <f t="shared" si="1198"/>
        <v>0</v>
      </c>
      <c r="L1996" s="34">
        <f t="shared" si="1199"/>
        <v>0</v>
      </c>
      <c r="M1996" s="34"/>
      <c r="N1996" s="34"/>
      <c r="O1996" s="34"/>
      <c r="P1996" s="34">
        <f t="shared" si="1200"/>
        <v>0</v>
      </c>
      <c r="Q1996" s="34">
        <f t="shared" si="1201"/>
        <v>0</v>
      </c>
      <c r="R1996" s="34"/>
      <c r="S1996" s="34"/>
      <c r="T1996" s="34"/>
      <c r="U1996" s="37">
        <f t="shared" si="1202"/>
        <v>0</v>
      </c>
      <c r="V1996" s="34">
        <f t="shared" si="1203"/>
        <v>0</v>
      </c>
      <c r="W1996" s="57">
        <f t="shared" si="1204"/>
        <v>0</v>
      </c>
      <c r="X1996" s="87"/>
      <c r="Y1996" s="61"/>
      <c r="Z1996" s="218">
        <v>75</v>
      </c>
      <c r="AA1996" s="35">
        <f t="shared" si="1205"/>
        <v>0</v>
      </c>
    </row>
    <row r="1997" spans="1:27" ht="15" customHeight="1">
      <c r="A1997" s="215" t="s">
        <v>1543</v>
      </c>
      <c r="B1997" s="216" t="s">
        <v>763</v>
      </c>
      <c r="C1997" s="48"/>
      <c r="D1997" s="48"/>
      <c r="E1997" s="48"/>
      <c r="F1997" s="34">
        <f t="shared" si="1196"/>
        <v>0</v>
      </c>
      <c r="G1997" s="34">
        <f t="shared" si="1197"/>
        <v>0</v>
      </c>
      <c r="H1997" s="34"/>
      <c r="I1997" s="34"/>
      <c r="J1997" s="34"/>
      <c r="K1997" s="34">
        <f t="shared" si="1198"/>
        <v>0</v>
      </c>
      <c r="L1997" s="34">
        <f t="shared" si="1199"/>
        <v>0</v>
      </c>
      <c r="M1997" s="34"/>
      <c r="N1997" s="34"/>
      <c r="O1997" s="34"/>
      <c r="P1997" s="34">
        <f t="shared" si="1200"/>
        <v>0</v>
      </c>
      <c r="Q1997" s="34">
        <f t="shared" si="1201"/>
        <v>0</v>
      </c>
      <c r="R1997" s="34"/>
      <c r="S1997" s="34"/>
      <c r="T1997" s="34"/>
      <c r="U1997" s="37">
        <f t="shared" si="1202"/>
        <v>0</v>
      </c>
      <c r="V1997" s="34">
        <f t="shared" si="1203"/>
        <v>0</v>
      </c>
      <c r="W1997" s="57">
        <f t="shared" si="1204"/>
        <v>0</v>
      </c>
      <c r="X1997" s="87"/>
      <c r="Y1997" s="61"/>
      <c r="Z1997" s="218">
        <v>1500</v>
      </c>
      <c r="AA1997" s="35">
        <f t="shared" si="1205"/>
        <v>0</v>
      </c>
    </row>
    <row r="1998" spans="1:27" ht="15" customHeight="1">
      <c r="A1998" s="215" t="s">
        <v>1544</v>
      </c>
      <c r="B1998" s="216" t="s">
        <v>1296</v>
      </c>
      <c r="C1998" s="48"/>
      <c r="D1998" s="48"/>
      <c r="E1998" s="48"/>
      <c r="F1998" s="34">
        <f t="shared" si="1196"/>
        <v>0</v>
      </c>
      <c r="G1998" s="34">
        <f t="shared" si="1197"/>
        <v>0</v>
      </c>
      <c r="H1998" s="34"/>
      <c r="I1998" s="34"/>
      <c r="J1998" s="34"/>
      <c r="K1998" s="34">
        <f t="shared" si="1198"/>
        <v>0</v>
      </c>
      <c r="L1998" s="34">
        <f t="shared" si="1199"/>
        <v>0</v>
      </c>
      <c r="M1998" s="34"/>
      <c r="N1998" s="34"/>
      <c r="O1998" s="34"/>
      <c r="P1998" s="34">
        <f t="shared" si="1200"/>
        <v>0</v>
      </c>
      <c r="Q1998" s="34">
        <f t="shared" si="1201"/>
        <v>0</v>
      </c>
      <c r="R1998" s="34"/>
      <c r="S1998" s="34"/>
      <c r="T1998" s="34"/>
      <c r="U1998" s="37">
        <f t="shared" si="1202"/>
        <v>0</v>
      </c>
      <c r="V1998" s="34">
        <f t="shared" si="1203"/>
        <v>0</v>
      </c>
      <c r="W1998" s="57">
        <f t="shared" si="1204"/>
        <v>0</v>
      </c>
      <c r="X1998" s="87"/>
      <c r="Y1998" s="61"/>
      <c r="Z1998" s="218">
        <v>80</v>
      </c>
      <c r="AA1998" s="35">
        <f t="shared" si="1205"/>
        <v>0</v>
      </c>
    </row>
    <row r="1999" spans="1:27" ht="15" customHeight="1">
      <c r="A1999" s="215" t="s">
        <v>1545</v>
      </c>
      <c r="B1999" s="216" t="s">
        <v>763</v>
      </c>
      <c r="C1999" s="48"/>
      <c r="D1999" s="48"/>
      <c r="E1999" s="48"/>
      <c r="F1999" s="34">
        <f t="shared" si="1196"/>
        <v>0</v>
      </c>
      <c r="G1999" s="34">
        <f t="shared" si="1197"/>
        <v>0</v>
      </c>
      <c r="H1999" s="34"/>
      <c r="I1999" s="34"/>
      <c r="J1999" s="34"/>
      <c r="K1999" s="34">
        <f t="shared" si="1198"/>
        <v>0</v>
      </c>
      <c r="L1999" s="34">
        <f t="shared" si="1199"/>
        <v>0</v>
      </c>
      <c r="M1999" s="34"/>
      <c r="N1999" s="34"/>
      <c r="O1999" s="34"/>
      <c r="P1999" s="34">
        <f t="shared" si="1200"/>
        <v>0</v>
      </c>
      <c r="Q1999" s="34">
        <f t="shared" si="1201"/>
        <v>0</v>
      </c>
      <c r="R1999" s="34"/>
      <c r="S1999" s="34"/>
      <c r="T1999" s="34"/>
      <c r="U1999" s="37">
        <f t="shared" si="1202"/>
        <v>0</v>
      </c>
      <c r="V1999" s="34">
        <f t="shared" si="1203"/>
        <v>0</v>
      </c>
      <c r="W1999" s="57">
        <f t="shared" si="1204"/>
        <v>0</v>
      </c>
      <c r="X1999" s="87"/>
      <c r="Y1999" s="61"/>
      <c r="Z1999" s="218">
        <v>105</v>
      </c>
      <c r="AA1999" s="35">
        <f t="shared" si="1205"/>
        <v>0</v>
      </c>
    </row>
    <row r="2000" spans="1:27" ht="15" customHeight="1">
      <c r="A2000" s="58" t="s">
        <v>1681</v>
      </c>
      <c r="B2000" s="59" t="s">
        <v>1026</v>
      </c>
      <c r="C2000" s="48"/>
      <c r="D2000" s="48"/>
      <c r="E2000" s="48"/>
      <c r="F2000" s="34">
        <f t="shared" si="1196"/>
        <v>0</v>
      </c>
      <c r="G2000" s="34">
        <f t="shared" si="1197"/>
        <v>0</v>
      </c>
      <c r="H2000" s="34"/>
      <c r="I2000" s="34"/>
      <c r="J2000" s="34">
        <v>6</v>
      </c>
      <c r="K2000" s="34">
        <f t="shared" si="1198"/>
        <v>6</v>
      </c>
      <c r="L2000" s="34">
        <f t="shared" si="1199"/>
        <v>360</v>
      </c>
      <c r="M2000" s="34"/>
      <c r="N2000" s="34"/>
      <c r="O2000" s="34"/>
      <c r="P2000" s="34">
        <f t="shared" si="1200"/>
        <v>0</v>
      </c>
      <c r="Q2000" s="34">
        <f t="shared" si="1201"/>
        <v>0</v>
      </c>
      <c r="R2000" s="34"/>
      <c r="S2000" s="34"/>
      <c r="T2000" s="34"/>
      <c r="U2000" s="37">
        <f t="shared" si="1202"/>
        <v>0</v>
      </c>
      <c r="V2000" s="34">
        <f t="shared" si="1203"/>
        <v>0</v>
      </c>
      <c r="W2000" s="57">
        <f t="shared" si="1204"/>
        <v>6</v>
      </c>
      <c r="X2000" s="87"/>
      <c r="Y2000" s="61"/>
      <c r="Z2000" s="61">
        <v>60</v>
      </c>
      <c r="AA2000" s="35">
        <f t="shared" si="1205"/>
        <v>360</v>
      </c>
    </row>
    <row r="2001" spans="1:27" ht="15" customHeight="1">
      <c r="A2001" s="62" t="s">
        <v>1848</v>
      </c>
      <c r="B2001" s="63" t="s">
        <v>763</v>
      </c>
      <c r="C2001" s="78"/>
      <c r="D2001" s="78">
        <v>1</v>
      </c>
      <c r="E2001" s="78"/>
      <c r="F2001" s="34">
        <f>SUM(C2001:E2001)</f>
        <v>1</v>
      </c>
      <c r="G2001" s="34">
        <f>F2001*Z2001</f>
        <v>1000</v>
      </c>
      <c r="H2001" s="44"/>
      <c r="I2001" s="44"/>
      <c r="J2001" s="44"/>
      <c r="K2001" s="34">
        <f>SUM(H2001:J2001)</f>
        <v>0</v>
      </c>
      <c r="L2001" s="34">
        <f>K2001*Z2001</f>
        <v>0</v>
      </c>
      <c r="M2001" s="44"/>
      <c r="N2001" s="44"/>
      <c r="O2001" s="44"/>
      <c r="P2001" s="34">
        <f>SUM(M2001:O2001)</f>
        <v>0</v>
      </c>
      <c r="Q2001" s="34">
        <f>P2001*Z2001</f>
        <v>0</v>
      </c>
      <c r="R2001" s="44"/>
      <c r="S2001" s="44"/>
      <c r="T2001" s="44"/>
      <c r="U2001" s="37">
        <f>SUM(R2001:T2001)</f>
        <v>0</v>
      </c>
      <c r="V2001" s="34">
        <f>U2001*Z2001</f>
        <v>0</v>
      </c>
      <c r="W2001" s="57">
        <f>F2001+K2001+P2001+U2001</f>
        <v>1</v>
      </c>
      <c r="X2001" s="88"/>
      <c r="Y2001" s="64"/>
      <c r="Z2001" s="64">
        <v>1000</v>
      </c>
      <c r="AA2001" s="35">
        <f>W2001*Z2001</f>
        <v>1000</v>
      </c>
    </row>
    <row r="2002" spans="1:27" ht="15" customHeight="1">
      <c r="A2002" s="62" t="s">
        <v>1849</v>
      </c>
      <c r="B2002" s="63" t="s">
        <v>44</v>
      </c>
      <c r="C2002" s="78"/>
      <c r="D2002" s="78">
        <v>1</v>
      </c>
      <c r="E2002" s="78"/>
      <c r="F2002" s="34">
        <f>SUM(C2002:E2002)</f>
        <v>1</v>
      </c>
      <c r="G2002" s="34">
        <f>F2002*Z2002</f>
        <v>1500</v>
      </c>
      <c r="H2002" s="44"/>
      <c r="I2002" s="44"/>
      <c r="J2002" s="44"/>
      <c r="K2002" s="34">
        <f>SUM(H2002:J2002)</f>
        <v>0</v>
      </c>
      <c r="L2002" s="34">
        <f>K2002*Z2002</f>
        <v>0</v>
      </c>
      <c r="M2002" s="44"/>
      <c r="N2002" s="44"/>
      <c r="O2002" s="44"/>
      <c r="P2002" s="34">
        <f>SUM(M2002:O2002)</f>
        <v>0</v>
      </c>
      <c r="Q2002" s="34">
        <f>P2002*Z2002</f>
        <v>0</v>
      </c>
      <c r="R2002" s="44"/>
      <c r="S2002" s="44"/>
      <c r="T2002" s="44"/>
      <c r="U2002" s="37">
        <f>SUM(R2002:T2002)</f>
        <v>0</v>
      </c>
      <c r="V2002" s="34">
        <f>U2002*Z2002</f>
        <v>0</v>
      </c>
      <c r="W2002" s="57">
        <f>F2002+K2002+P2002+U2002</f>
        <v>1</v>
      </c>
      <c r="X2002" s="88"/>
      <c r="Y2002" s="64"/>
      <c r="Z2002" s="64">
        <v>1500</v>
      </c>
      <c r="AA2002" s="35">
        <f>W2002*Z2002</f>
        <v>1500</v>
      </c>
    </row>
    <row r="2003" spans="1:27" ht="15" customHeight="1">
      <c r="A2003" s="62" t="s">
        <v>165</v>
      </c>
      <c r="B2003" s="63"/>
      <c r="C2003" s="78"/>
      <c r="D2003" s="78"/>
      <c r="E2003" s="78"/>
      <c r="F2003" s="34">
        <f t="shared" ref="F2003" si="1206">SUM(C2003:E2003)</f>
        <v>0</v>
      </c>
      <c r="G2003" s="34">
        <f t="shared" ref="G2003" si="1207">F2003*Z2003</f>
        <v>0</v>
      </c>
      <c r="H2003" s="44"/>
      <c r="I2003" s="44"/>
      <c r="J2003" s="44"/>
      <c r="K2003" s="34">
        <f t="shared" ref="K2003" si="1208">SUM(H2003:J2003)</f>
        <v>0</v>
      </c>
      <c r="L2003" s="34">
        <f t="shared" ref="L2003" si="1209">K2003*Z2003</f>
        <v>0</v>
      </c>
      <c r="M2003" s="44"/>
      <c r="N2003" s="44"/>
      <c r="O2003" s="44"/>
      <c r="P2003" s="34">
        <f t="shared" ref="P2003" si="1210">SUM(M2003:O2003)</f>
        <v>0</v>
      </c>
      <c r="Q2003" s="34">
        <f t="shared" ref="Q2003" si="1211">P2003*Z2003</f>
        <v>0</v>
      </c>
      <c r="R2003" s="44"/>
      <c r="S2003" s="44"/>
      <c r="T2003" s="44"/>
      <c r="U2003" s="37">
        <f t="shared" ref="U2003" si="1212">SUM(R2003:T2003)</f>
        <v>0</v>
      </c>
      <c r="V2003" s="34">
        <f t="shared" ref="V2003" si="1213">U2003*Z2003</f>
        <v>0</v>
      </c>
      <c r="W2003" s="57">
        <f t="shared" ref="W2003" si="1214">F2003+K2003+P2003+U2003</f>
        <v>0</v>
      </c>
      <c r="X2003" s="88"/>
      <c r="Y2003" s="64"/>
      <c r="Z2003" s="64"/>
      <c r="AA2003" s="35">
        <f t="shared" ref="AA2003" si="1215">W2003*Z2003</f>
        <v>0</v>
      </c>
    </row>
    <row r="2004" spans="1:27" ht="15" customHeight="1">
      <c r="A2004" s="62" t="s">
        <v>164</v>
      </c>
      <c r="B2004" s="63"/>
      <c r="C2004" s="78"/>
      <c r="D2004" s="78"/>
      <c r="E2004" s="78"/>
      <c r="F2004" s="34">
        <f>SUM(C2004:E2004)</f>
        <v>0</v>
      </c>
      <c r="G2004" s="34">
        <f>F2004*Z2004</f>
        <v>0</v>
      </c>
      <c r="H2004" s="44"/>
      <c r="I2004" s="44"/>
      <c r="J2004" s="44"/>
      <c r="K2004" s="34">
        <f>SUM(H2004:J2004)</f>
        <v>0</v>
      </c>
      <c r="L2004" s="34">
        <f>K2004*Z2004</f>
        <v>0</v>
      </c>
      <c r="M2004" s="44"/>
      <c r="N2004" s="44"/>
      <c r="O2004" s="44"/>
      <c r="P2004" s="34">
        <f>SUM(M2004:O2004)</f>
        <v>0</v>
      </c>
      <c r="Q2004" s="34">
        <f>P2004*Z2004</f>
        <v>0</v>
      </c>
      <c r="R2004" s="44"/>
      <c r="S2004" s="44"/>
      <c r="T2004" s="44"/>
      <c r="U2004" s="37">
        <f>SUM(R2004:T2004)</f>
        <v>0</v>
      </c>
      <c r="V2004" s="34">
        <f>U2004*Z2004</f>
        <v>0</v>
      </c>
      <c r="W2004" s="57">
        <f>F2004+K2004+P2004+U2004</f>
        <v>0</v>
      </c>
      <c r="X2004" s="88"/>
      <c r="Y2004" s="64"/>
      <c r="Z2004" s="64"/>
      <c r="AA2004" s="35">
        <f>W2004*Z2004</f>
        <v>0</v>
      </c>
    </row>
    <row r="2005" spans="1:27" ht="15" customHeight="1" thickBot="1">
      <c r="A2005" s="62" t="s">
        <v>165</v>
      </c>
      <c r="B2005" s="63"/>
      <c r="C2005" s="78"/>
      <c r="D2005" s="78"/>
      <c r="E2005" s="78"/>
      <c r="F2005" s="34">
        <f t="shared" si="1196"/>
        <v>0</v>
      </c>
      <c r="G2005" s="34">
        <f t="shared" si="1197"/>
        <v>0</v>
      </c>
      <c r="H2005" s="44"/>
      <c r="I2005" s="44"/>
      <c r="J2005" s="44"/>
      <c r="K2005" s="34">
        <f t="shared" si="1198"/>
        <v>0</v>
      </c>
      <c r="L2005" s="34">
        <f t="shared" si="1199"/>
        <v>0</v>
      </c>
      <c r="M2005" s="44"/>
      <c r="N2005" s="44"/>
      <c r="O2005" s="44"/>
      <c r="P2005" s="34">
        <f t="shared" si="1200"/>
        <v>0</v>
      </c>
      <c r="Q2005" s="34">
        <f t="shared" si="1201"/>
        <v>0</v>
      </c>
      <c r="R2005" s="44"/>
      <c r="S2005" s="44"/>
      <c r="T2005" s="44"/>
      <c r="U2005" s="37">
        <f t="shared" si="1202"/>
        <v>0</v>
      </c>
      <c r="V2005" s="34">
        <f t="shared" si="1203"/>
        <v>0</v>
      </c>
      <c r="W2005" s="57">
        <f t="shared" si="1204"/>
        <v>0</v>
      </c>
      <c r="X2005" s="88"/>
      <c r="Y2005" s="64"/>
      <c r="Z2005" s="64"/>
      <c r="AA2005" s="35">
        <f t="shared" si="1205"/>
        <v>0</v>
      </c>
    </row>
    <row r="2006" spans="1:27" ht="15" customHeight="1">
      <c r="A2006" s="29" t="s">
        <v>1807</v>
      </c>
      <c r="B2006" s="103"/>
      <c r="C2006" s="79"/>
      <c r="D2006" s="79"/>
      <c r="E2006" s="79"/>
      <c r="F2006" s="79"/>
      <c r="G2006" s="34">
        <f t="shared" si="1197"/>
        <v>0</v>
      </c>
      <c r="H2006" s="79"/>
      <c r="I2006" s="79"/>
      <c r="J2006" s="79"/>
      <c r="K2006" s="79"/>
      <c r="L2006" s="34">
        <f t="shared" si="1199"/>
        <v>0</v>
      </c>
      <c r="M2006" s="79"/>
      <c r="N2006" s="79"/>
      <c r="O2006" s="79"/>
      <c r="P2006" s="79"/>
      <c r="Q2006" s="34">
        <f t="shared" si="1201"/>
        <v>0</v>
      </c>
      <c r="R2006" s="79"/>
      <c r="S2006" s="79"/>
      <c r="T2006" s="79"/>
      <c r="U2006" s="79"/>
      <c r="V2006" s="34">
        <f t="shared" si="1203"/>
        <v>0</v>
      </c>
      <c r="W2006" s="104"/>
      <c r="X2006" s="121"/>
      <c r="Y2006" s="105"/>
      <c r="Z2006" s="105"/>
      <c r="AA2006" s="47"/>
    </row>
    <row r="2007" spans="1:27" ht="15" customHeight="1">
      <c r="A2007" s="222"/>
      <c r="B2007" s="63"/>
      <c r="C2007" s="78"/>
      <c r="D2007" s="78"/>
      <c r="E2007" s="78"/>
      <c r="F2007" s="34">
        <f t="shared" ref="F2007:F2017" si="1216">SUM(C2007:E2007)</f>
        <v>0</v>
      </c>
      <c r="G2007" s="34">
        <f t="shared" si="1197"/>
        <v>0</v>
      </c>
      <c r="H2007" s="44"/>
      <c r="I2007" s="44"/>
      <c r="J2007" s="44"/>
      <c r="K2007" s="34">
        <f t="shared" ref="K2007:K2017" si="1217">SUM(H2007:J2007)</f>
        <v>0</v>
      </c>
      <c r="L2007" s="34">
        <f t="shared" si="1199"/>
        <v>0</v>
      </c>
      <c r="M2007" s="44"/>
      <c r="N2007" s="44"/>
      <c r="O2007" s="44"/>
      <c r="P2007" s="34">
        <f t="shared" ref="P2007:P2017" si="1218">SUM(M2007:O2007)</f>
        <v>0</v>
      </c>
      <c r="Q2007" s="34">
        <f t="shared" si="1201"/>
        <v>0</v>
      </c>
      <c r="R2007" s="44"/>
      <c r="S2007" s="44"/>
      <c r="T2007" s="44"/>
      <c r="U2007" s="37">
        <f t="shared" ref="U2007:U2017" si="1219">SUM(R2007:T2007)</f>
        <v>0</v>
      </c>
      <c r="V2007" s="34">
        <f t="shared" si="1203"/>
        <v>0</v>
      </c>
      <c r="W2007" s="57">
        <f t="shared" ref="W2007:W2029" si="1220">F2007+K2007+P2007+U2007</f>
        <v>0</v>
      </c>
      <c r="X2007" s="88"/>
      <c r="Y2007" s="64"/>
      <c r="Z2007" s="64"/>
      <c r="AA2007" s="35">
        <f t="shared" ref="AA2007:AA2029" si="1221">W2007*Z2007</f>
        <v>0</v>
      </c>
    </row>
    <row r="2008" spans="1:27" ht="15" customHeight="1">
      <c r="A2008" s="62" t="s">
        <v>1790</v>
      </c>
      <c r="B2008" s="63" t="s">
        <v>1808</v>
      </c>
      <c r="C2008" s="78">
        <v>625</v>
      </c>
      <c r="D2008" s="78"/>
      <c r="E2008" s="78">
        <v>6</v>
      </c>
      <c r="F2008" s="34">
        <f t="shared" si="1216"/>
        <v>631</v>
      </c>
      <c r="G2008" s="34">
        <f t="shared" si="1197"/>
        <v>113580</v>
      </c>
      <c r="H2008" s="44">
        <v>632</v>
      </c>
      <c r="I2008" s="44"/>
      <c r="J2008" s="44">
        <v>4</v>
      </c>
      <c r="K2008" s="34">
        <f t="shared" si="1217"/>
        <v>636</v>
      </c>
      <c r="L2008" s="34">
        <f t="shared" si="1199"/>
        <v>114480</v>
      </c>
      <c r="M2008" s="44">
        <v>629</v>
      </c>
      <c r="N2008" s="44">
        <v>6</v>
      </c>
      <c r="O2008" s="44"/>
      <c r="P2008" s="34">
        <f t="shared" si="1218"/>
        <v>635</v>
      </c>
      <c r="Q2008" s="34">
        <f t="shared" si="1201"/>
        <v>114300</v>
      </c>
      <c r="R2008" s="44">
        <v>636</v>
      </c>
      <c r="S2008" s="44"/>
      <c r="T2008" s="44"/>
      <c r="U2008" s="37">
        <f t="shared" si="1219"/>
        <v>636</v>
      </c>
      <c r="V2008" s="34">
        <f t="shared" si="1203"/>
        <v>114480</v>
      </c>
      <c r="W2008" s="57">
        <f t="shared" si="1220"/>
        <v>2538</v>
      </c>
      <c r="X2008" s="88"/>
      <c r="Y2008" s="64"/>
      <c r="Z2008" s="64">
        <v>180</v>
      </c>
      <c r="AA2008" s="35">
        <f t="shared" si="1221"/>
        <v>456840</v>
      </c>
    </row>
    <row r="2009" spans="1:27" ht="15" customHeight="1">
      <c r="A2009" s="58" t="s">
        <v>1787</v>
      </c>
      <c r="B2009" s="59" t="s">
        <v>1788</v>
      </c>
      <c r="C2009" s="48">
        <v>140</v>
      </c>
      <c r="D2009" s="48"/>
      <c r="E2009" s="48"/>
      <c r="F2009" s="34">
        <f t="shared" si="1216"/>
        <v>140</v>
      </c>
      <c r="G2009" s="34">
        <f t="shared" si="1197"/>
        <v>14000</v>
      </c>
      <c r="H2009" s="34">
        <v>90</v>
      </c>
      <c r="I2009" s="34"/>
      <c r="J2009" s="34">
        <v>48</v>
      </c>
      <c r="K2009" s="34">
        <f t="shared" si="1217"/>
        <v>138</v>
      </c>
      <c r="L2009" s="34">
        <f t="shared" si="1199"/>
        <v>13800</v>
      </c>
      <c r="M2009" s="34">
        <v>90</v>
      </c>
      <c r="N2009" s="34"/>
      <c r="O2009" s="34"/>
      <c r="P2009" s="34">
        <f t="shared" si="1218"/>
        <v>90</v>
      </c>
      <c r="Q2009" s="34">
        <f t="shared" si="1201"/>
        <v>9000</v>
      </c>
      <c r="R2009" s="34"/>
      <c r="S2009" s="34">
        <v>90</v>
      </c>
      <c r="T2009" s="34"/>
      <c r="U2009" s="37">
        <f t="shared" si="1219"/>
        <v>90</v>
      </c>
      <c r="V2009" s="34">
        <f t="shared" si="1203"/>
        <v>9000</v>
      </c>
      <c r="W2009" s="57">
        <f t="shared" si="1220"/>
        <v>458</v>
      </c>
      <c r="X2009" s="87"/>
      <c r="Y2009" s="61"/>
      <c r="Z2009" s="61">
        <v>100</v>
      </c>
      <c r="AA2009" s="35">
        <f t="shared" si="1221"/>
        <v>45800</v>
      </c>
    </row>
    <row r="2010" spans="1:27" ht="15" customHeight="1">
      <c r="A2010" s="58" t="s">
        <v>1789</v>
      </c>
      <c r="B2010" s="59" t="s">
        <v>1788</v>
      </c>
      <c r="C2010" s="48">
        <v>127</v>
      </c>
      <c r="D2010" s="48">
        <v>1</v>
      </c>
      <c r="E2010" s="48">
        <v>1</v>
      </c>
      <c r="F2010" s="34">
        <f t="shared" si="1216"/>
        <v>129</v>
      </c>
      <c r="G2010" s="34">
        <f t="shared" si="1197"/>
        <v>232200</v>
      </c>
      <c r="H2010" s="34">
        <v>77</v>
      </c>
      <c r="I2010" s="34">
        <v>1</v>
      </c>
      <c r="J2010" s="34">
        <v>46</v>
      </c>
      <c r="K2010" s="34">
        <f t="shared" si="1217"/>
        <v>124</v>
      </c>
      <c r="L2010" s="34">
        <f t="shared" si="1199"/>
        <v>223200</v>
      </c>
      <c r="M2010" s="34">
        <v>77</v>
      </c>
      <c r="N2010" s="34">
        <v>1</v>
      </c>
      <c r="O2010" s="34">
        <v>1</v>
      </c>
      <c r="P2010" s="34">
        <f t="shared" si="1218"/>
        <v>79</v>
      </c>
      <c r="Q2010" s="34">
        <f t="shared" si="1201"/>
        <v>142200</v>
      </c>
      <c r="R2010" s="34">
        <v>2</v>
      </c>
      <c r="S2010" s="34">
        <v>77</v>
      </c>
      <c r="T2010" s="34">
        <v>1</v>
      </c>
      <c r="U2010" s="37">
        <f t="shared" si="1219"/>
        <v>80</v>
      </c>
      <c r="V2010" s="34">
        <f t="shared" si="1203"/>
        <v>144000</v>
      </c>
      <c r="W2010" s="57">
        <f t="shared" si="1220"/>
        <v>412</v>
      </c>
      <c r="X2010" s="87"/>
      <c r="Y2010" s="61"/>
      <c r="Z2010" s="61">
        <v>1800</v>
      </c>
      <c r="AA2010" s="35">
        <f t="shared" si="1221"/>
        <v>741600</v>
      </c>
    </row>
    <row r="2011" spans="1:27" ht="15" customHeight="1">
      <c r="A2011" s="58" t="s">
        <v>1790</v>
      </c>
      <c r="B2011" s="59" t="s">
        <v>1585</v>
      </c>
      <c r="C2011" s="48"/>
      <c r="D2011" s="48"/>
      <c r="E2011" s="48"/>
      <c r="F2011" s="34">
        <f t="shared" si="1216"/>
        <v>0</v>
      </c>
      <c r="G2011" s="34">
        <f t="shared" si="1197"/>
        <v>0</v>
      </c>
      <c r="H2011" s="34"/>
      <c r="I2011" s="34"/>
      <c r="J2011" s="34"/>
      <c r="K2011" s="34">
        <f t="shared" si="1217"/>
        <v>0</v>
      </c>
      <c r="L2011" s="34">
        <f t="shared" si="1199"/>
        <v>0</v>
      </c>
      <c r="M2011" s="34"/>
      <c r="N2011" s="34"/>
      <c r="O2011" s="34"/>
      <c r="P2011" s="34">
        <f t="shared" si="1218"/>
        <v>0</v>
      </c>
      <c r="Q2011" s="34">
        <f t="shared" si="1201"/>
        <v>0</v>
      </c>
      <c r="R2011" s="34"/>
      <c r="S2011" s="34"/>
      <c r="T2011" s="34"/>
      <c r="U2011" s="37">
        <f t="shared" si="1219"/>
        <v>0</v>
      </c>
      <c r="V2011" s="34">
        <f t="shared" si="1203"/>
        <v>0</v>
      </c>
      <c r="W2011" s="57">
        <f t="shared" si="1220"/>
        <v>0</v>
      </c>
      <c r="X2011" s="87"/>
      <c r="Y2011" s="61"/>
      <c r="Z2011" s="61">
        <v>180</v>
      </c>
      <c r="AA2011" s="35">
        <f t="shared" si="1221"/>
        <v>0</v>
      </c>
    </row>
    <row r="2012" spans="1:27" ht="15" customHeight="1">
      <c r="A2012" s="58" t="s">
        <v>1790</v>
      </c>
      <c r="B2012" s="59" t="s">
        <v>1585</v>
      </c>
      <c r="C2012" s="48"/>
      <c r="D2012" s="48">
        <v>200</v>
      </c>
      <c r="E2012" s="48"/>
      <c r="F2012" s="34">
        <f t="shared" si="1216"/>
        <v>200</v>
      </c>
      <c r="G2012" s="34">
        <f t="shared" si="1197"/>
        <v>30000</v>
      </c>
      <c r="H2012" s="34"/>
      <c r="I2012" s="34">
        <v>200</v>
      </c>
      <c r="J2012" s="34"/>
      <c r="K2012" s="34">
        <f t="shared" si="1217"/>
        <v>200</v>
      </c>
      <c r="L2012" s="34">
        <f t="shared" si="1199"/>
        <v>30000</v>
      </c>
      <c r="M2012" s="34"/>
      <c r="N2012" s="34">
        <v>200</v>
      </c>
      <c r="O2012" s="34"/>
      <c r="P2012" s="34">
        <f t="shared" si="1218"/>
        <v>200</v>
      </c>
      <c r="Q2012" s="34">
        <f t="shared" si="1201"/>
        <v>30000</v>
      </c>
      <c r="R2012" s="34"/>
      <c r="S2012" s="34">
        <v>200</v>
      </c>
      <c r="T2012" s="34"/>
      <c r="U2012" s="37">
        <f t="shared" si="1219"/>
        <v>200</v>
      </c>
      <c r="V2012" s="34">
        <f t="shared" si="1203"/>
        <v>30000</v>
      </c>
      <c r="W2012" s="57">
        <f t="shared" si="1220"/>
        <v>800</v>
      </c>
      <c r="X2012" s="87"/>
      <c r="Y2012" s="61"/>
      <c r="Z2012" s="61">
        <v>150</v>
      </c>
      <c r="AA2012" s="35">
        <f t="shared" si="1221"/>
        <v>120000</v>
      </c>
    </row>
    <row r="2013" spans="1:27" ht="15" customHeight="1">
      <c r="A2013" s="58" t="s">
        <v>1790</v>
      </c>
      <c r="B2013" s="59" t="s">
        <v>1788</v>
      </c>
      <c r="C2013" s="48"/>
      <c r="D2013" s="48"/>
      <c r="E2013" s="48"/>
      <c r="F2013" s="34">
        <f t="shared" si="1216"/>
        <v>0</v>
      </c>
      <c r="G2013" s="34">
        <f t="shared" si="1197"/>
        <v>0</v>
      </c>
      <c r="H2013" s="34"/>
      <c r="I2013" s="34"/>
      <c r="J2013" s="34"/>
      <c r="K2013" s="34">
        <f t="shared" si="1217"/>
        <v>0</v>
      </c>
      <c r="L2013" s="34">
        <f t="shared" si="1199"/>
        <v>0</v>
      </c>
      <c r="M2013" s="34"/>
      <c r="N2013" s="34"/>
      <c r="O2013" s="34"/>
      <c r="P2013" s="34">
        <f t="shared" si="1218"/>
        <v>0</v>
      </c>
      <c r="Q2013" s="34">
        <f t="shared" si="1201"/>
        <v>0</v>
      </c>
      <c r="R2013" s="34"/>
      <c r="S2013" s="34"/>
      <c r="T2013" s="34"/>
      <c r="U2013" s="37">
        <f t="shared" si="1219"/>
        <v>0</v>
      </c>
      <c r="V2013" s="34">
        <f t="shared" si="1203"/>
        <v>0</v>
      </c>
      <c r="W2013" s="57">
        <f t="shared" si="1220"/>
        <v>0</v>
      </c>
      <c r="X2013" s="87"/>
      <c r="Y2013" s="61"/>
      <c r="Z2013" s="61">
        <v>180</v>
      </c>
      <c r="AA2013" s="35">
        <f t="shared" si="1221"/>
        <v>0</v>
      </c>
    </row>
    <row r="2014" spans="1:27" ht="15" customHeight="1">
      <c r="A2014" s="58" t="s">
        <v>1791</v>
      </c>
      <c r="B2014" s="59" t="s">
        <v>1793</v>
      </c>
      <c r="C2014" s="48"/>
      <c r="D2014" s="48"/>
      <c r="E2014" s="48"/>
      <c r="F2014" s="34">
        <f t="shared" si="1216"/>
        <v>0</v>
      </c>
      <c r="G2014" s="34">
        <f t="shared" si="1197"/>
        <v>0</v>
      </c>
      <c r="H2014" s="34"/>
      <c r="I2014" s="34"/>
      <c r="J2014" s="34"/>
      <c r="K2014" s="34">
        <f t="shared" si="1217"/>
        <v>0</v>
      </c>
      <c r="L2014" s="34">
        <f t="shared" si="1199"/>
        <v>0</v>
      </c>
      <c r="M2014" s="34"/>
      <c r="N2014" s="34"/>
      <c r="O2014" s="34"/>
      <c r="P2014" s="34">
        <f t="shared" si="1218"/>
        <v>0</v>
      </c>
      <c r="Q2014" s="34">
        <f t="shared" si="1201"/>
        <v>0</v>
      </c>
      <c r="R2014" s="34"/>
      <c r="S2014" s="34"/>
      <c r="T2014" s="34"/>
      <c r="U2014" s="37">
        <f t="shared" si="1219"/>
        <v>0</v>
      </c>
      <c r="V2014" s="34">
        <f t="shared" si="1203"/>
        <v>0</v>
      </c>
      <c r="W2014" s="57">
        <f t="shared" si="1220"/>
        <v>0</v>
      </c>
      <c r="X2014" s="87"/>
      <c r="Y2014" s="61"/>
      <c r="Z2014" s="61">
        <v>70</v>
      </c>
      <c r="AA2014" s="35">
        <f t="shared" si="1221"/>
        <v>0</v>
      </c>
    </row>
    <row r="2015" spans="1:27" ht="15" customHeight="1">
      <c r="A2015" s="62" t="s">
        <v>1792</v>
      </c>
      <c r="B2015" s="63" t="s">
        <v>763</v>
      </c>
      <c r="C2015" s="78"/>
      <c r="D2015" s="78"/>
      <c r="E2015" s="78"/>
      <c r="F2015" s="34">
        <f t="shared" si="1216"/>
        <v>0</v>
      </c>
      <c r="G2015" s="34">
        <f t="shared" si="1197"/>
        <v>0</v>
      </c>
      <c r="H2015" s="44"/>
      <c r="I2015" s="44"/>
      <c r="J2015" s="44"/>
      <c r="K2015" s="34">
        <f t="shared" si="1217"/>
        <v>0</v>
      </c>
      <c r="L2015" s="34">
        <f t="shared" si="1199"/>
        <v>0</v>
      </c>
      <c r="M2015" s="44"/>
      <c r="N2015" s="44"/>
      <c r="O2015" s="44"/>
      <c r="P2015" s="34">
        <f t="shared" si="1218"/>
        <v>0</v>
      </c>
      <c r="Q2015" s="34">
        <f t="shared" si="1201"/>
        <v>0</v>
      </c>
      <c r="R2015" s="44"/>
      <c r="S2015" s="44"/>
      <c r="T2015" s="44"/>
      <c r="U2015" s="37">
        <f t="shared" si="1219"/>
        <v>0</v>
      </c>
      <c r="V2015" s="34">
        <f t="shared" si="1203"/>
        <v>0</v>
      </c>
      <c r="W2015" s="57">
        <f t="shared" si="1220"/>
        <v>0</v>
      </c>
      <c r="X2015" s="88"/>
      <c r="Y2015" s="64"/>
      <c r="Z2015" s="64">
        <v>1</v>
      </c>
      <c r="AA2015" s="35">
        <f t="shared" si="1221"/>
        <v>0</v>
      </c>
    </row>
    <row r="2016" spans="1:27" ht="15" customHeight="1">
      <c r="A2016" s="58" t="s">
        <v>1790</v>
      </c>
      <c r="B2016" s="63" t="s">
        <v>1794</v>
      </c>
      <c r="C2016" s="78"/>
      <c r="D2016" s="78"/>
      <c r="E2016" s="78"/>
      <c r="F2016" s="34">
        <f t="shared" si="1216"/>
        <v>0</v>
      </c>
      <c r="G2016" s="34">
        <f t="shared" si="1197"/>
        <v>0</v>
      </c>
      <c r="H2016" s="44"/>
      <c r="I2016" s="44"/>
      <c r="J2016" s="44"/>
      <c r="K2016" s="34">
        <f t="shared" si="1217"/>
        <v>0</v>
      </c>
      <c r="L2016" s="34">
        <f t="shared" si="1199"/>
        <v>0</v>
      </c>
      <c r="M2016" s="44"/>
      <c r="N2016" s="44"/>
      <c r="O2016" s="44"/>
      <c r="P2016" s="34">
        <f t="shared" si="1218"/>
        <v>0</v>
      </c>
      <c r="Q2016" s="34">
        <f t="shared" si="1201"/>
        <v>0</v>
      </c>
      <c r="R2016" s="44"/>
      <c r="S2016" s="44"/>
      <c r="T2016" s="44"/>
      <c r="U2016" s="37">
        <f t="shared" si="1219"/>
        <v>0</v>
      </c>
      <c r="V2016" s="34">
        <f t="shared" si="1203"/>
        <v>0</v>
      </c>
      <c r="W2016" s="57">
        <f t="shared" si="1220"/>
        <v>0</v>
      </c>
      <c r="X2016" s="88"/>
      <c r="Y2016" s="64"/>
      <c r="Z2016" s="64">
        <v>160</v>
      </c>
      <c r="AA2016" s="35">
        <f t="shared" si="1221"/>
        <v>0</v>
      </c>
    </row>
    <row r="2017" spans="1:27" ht="15" customHeight="1">
      <c r="A2017" s="58" t="s">
        <v>1790</v>
      </c>
      <c r="B2017" s="63" t="s">
        <v>1794</v>
      </c>
      <c r="C2017" s="78"/>
      <c r="D2017" s="78"/>
      <c r="E2017" s="78"/>
      <c r="F2017" s="34">
        <f t="shared" si="1216"/>
        <v>0</v>
      </c>
      <c r="G2017" s="34">
        <f t="shared" si="1197"/>
        <v>0</v>
      </c>
      <c r="H2017" s="44"/>
      <c r="I2017" s="44"/>
      <c r="J2017" s="44"/>
      <c r="K2017" s="34">
        <f t="shared" si="1217"/>
        <v>0</v>
      </c>
      <c r="L2017" s="34">
        <f t="shared" si="1199"/>
        <v>0</v>
      </c>
      <c r="M2017" s="44"/>
      <c r="N2017" s="44"/>
      <c r="O2017" s="44"/>
      <c r="P2017" s="34">
        <f t="shared" si="1218"/>
        <v>0</v>
      </c>
      <c r="Q2017" s="34">
        <f t="shared" si="1201"/>
        <v>0</v>
      </c>
      <c r="R2017" s="44"/>
      <c r="S2017" s="44"/>
      <c r="T2017" s="44"/>
      <c r="U2017" s="37">
        <f t="shared" si="1219"/>
        <v>0</v>
      </c>
      <c r="V2017" s="34">
        <f t="shared" si="1203"/>
        <v>0</v>
      </c>
      <c r="W2017" s="57">
        <f t="shared" si="1220"/>
        <v>0</v>
      </c>
      <c r="X2017" s="88"/>
      <c r="Y2017" s="64"/>
      <c r="Z2017" s="64">
        <v>320</v>
      </c>
      <c r="AA2017" s="35">
        <f t="shared" si="1221"/>
        <v>0</v>
      </c>
    </row>
    <row r="2018" spans="1:27" ht="15" customHeight="1">
      <c r="A2018" s="58" t="s">
        <v>1795</v>
      </c>
      <c r="B2018" s="59" t="s">
        <v>1794</v>
      </c>
      <c r="C2018" s="48"/>
      <c r="D2018" s="48"/>
      <c r="E2018" s="48"/>
      <c r="F2018" s="34">
        <f t="shared" ref="F2018:F2029" si="1222">SUM(C2018:E2018)</f>
        <v>0</v>
      </c>
      <c r="G2018" s="34">
        <f t="shared" si="1197"/>
        <v>0</v>
      </c>
      <c r="H2018" s="34"/>
      <c r="I2018" s="34"/>
      <c r="J2018" s="34"/>
      <c r="K2018" s="34">
        <f t="shared" ref="K2018:K2029" si="1223">SUM(H2018:J2018)</f>
        <v>0</v>
      </c>
      <c r="L2018" s="34">
        <f t="shared" si="1199"/>
        <v>0</v>
      </c>
      <c r="M2018" s="34"/>
      <c r="N2018" s="34"/>
      <c r="O2018" s="34"/>
      <c r="P2018" s="34">
        <f t="shared" ref="P2018:P2029" si="1224">SUM(M2018:O2018)</f>
        <v>0</v>
      </c>
      <c r="Q2018" s="34">
        <f t="shared" si="1201"/>
        <v>0</v>
      </c>
      <c r="R2018" s="34"/>
      <c r="S2018" s="34"/>
      <c r="T2018" s="34"/>
      <c r="U2018" s="37">
        <f t="shared" ref="U2018:U2029" si="1225">SUM(R2018:T2018)</f>
        <v>0</v>
      </c>
      <c r="V2018" s="34">
        <f t="shared" si="1203"/>
        <v>0</v>
      </c>
      <c r="W2018" s="57">
        <f t="shared" si="1220"/>
        <v>0</v>
      </c>
      <c r="X2018" s="87"/>
      <c r="Y2018" s="61"/>
      <c r="Z2018" s="61">
        <v>80</v>
      </c>
      <c r="AA2018" s="35">
        <f t="shared" si="1221"/>
        <v>0</v>
      </c>
    </row>
    <row r="2019" spans="1:27" ht="15" customHeight="1">
      <c r="A2019" s="58" t="s">
        <v>1796</v>
      </c>
      <c r="B2019" s="59" t="s">
        <v>1585</v>
      </c>
      <c r="C2019" s="48"/>
      <c r="D2019" s="48"/>
      <c r="E2019" s="48"/>
      <c r="F2019" s="34">
        <f t="shared" si="1222"/>
        <v>0</v>
      </c>
      <c r="G2019" s="34">
        <f t="shared" si="1197"/>
        <v>0</v>
      </c>
      <c r="H2019" s="34"/>
      <c r="I2019" s="34"/>
      <c r="J2019" s="34"/>
      <c r="K2019" s="34">
        <f t="shared" si="1223"/>
        <v>0</v>
      </c>
      <c r="L2019" s="34">
        <f t="shared" si="1199"/>
        <v>0</v>
      </c>
      <c r="M2019" s="34"/>
      <c r="N2019" s="34"/>
      <c r="O2019" s="34"/>
      <c r="P2019" s="34">
        <f t="shared" si="1224"/>
        <v>0</v>
      </c>
      <c r="Q2019" s="34">
        <f t="shared" si="1201"/>
        <v>0</v>
      </c>
      <c r="R2019" s="34"/>
      <c r="S2019" s="34"/>
      <c r="T2019" s="34"/>
      <c r="U2019" s="37">
        <f t="shared" si="1225"/>
        <v>0</v>
      </c>
      <c r="V2019" s="34">
        <f t="shared" si="1203"/>
        <v>0</v>
      </c>
      <c r="W2019" s="57">
        <f t="shared" si="1220"/>
        <v>0</v>
      </c>
      <c r="X2019" s="87"/>
      <c r="Y2019" s="61"/>
      <c r="Z2019" s="61">
        <v>80</v>
      </c>
      <c r="AA2019" s="35">
        <f t="shared" si="1221"/>
        <v>0</v>
      </c>
    </row>
    <row r="2020" spans="1:27" ht="15" customHeight="1">
      <c r="A2020" s="58" t="s">
        <v>1797</v>
      </c>
      <c r="B2020" s="59" t="s">
        <v>1585</v>
      </c>
      <c r="C2020" s="48"/>
      <c r="D2020" s="48"/>
      <c r="E2020" s="48"/>
      <c r="F2020" s="34">
        <f t="shared" si="1222"/>
        <v>0</v>
      </c>
      <c r="G2020" s="34">
        <f t="shared" si="1197"/>
        <v>0</v>
      </c>
      <c r="H2020" s="34"/>
      <c r="I2020" s="34"/>
      <c r="J2020" s="34"/>
      <c r="K2020" s="34">
        <f t="shared" si="1223"/>
        <v>0</v>
      </c>
      <c r="L2020" s="34">
        <f t="shared" si="1199"/>
        <v>0</v>
      </c>
      <c r="M2020" s="34"/>
      <c r="N2020" s="34"/>
      <c r="O2020" s="34"/>
      <c r="P2020" s="34">
        <f t="shared" si="1224"/>
        <v>0</v>
      </c>
      <c r="Q2020" s="34">
        <f t="shared" si="1201"/>
        <v>0</v>
      </c>
      <c r="R2020" s="34"/>
      <c r="S2020" s="34"/>
      <c r="T2020" s="34"/>
      <c r="U2020" s="37">
        <f t="shared" si="1225"/>
        <v>0</v>
      </c>
      <c r="V2020" s="34">
        <f t="shared" si="1203"/>
        <v>0</v>
      </c>
      <c r="W2020" s="57">
        <f t="shared" si="1220"/>
        <v>0</v>
      </c>
      <c r="X2020" s="87"/>
      <c r="Y2020" s="61"/>
      <c r="Z2020" s="61">
        <v>80</v>
      </c>
      <c r="AA2020" s="35">
        <f t="shared" si="1221"/>
        <v>0</v>
      </c>
    </row>
    <row r="2021" spans="1:27" ht="15" customHeight="1">
      <c r="A2021" s="58" t="s">
        <v>1872</v>
      </c>
      <c r="B2021" s="59" t="s">
        <v>1788</v>
      </c>
      <c r="C2021" s="48"/>
      <c r="D2021" s="48"/>
      <c r="E2021" s="48">
        <v>175</v>
      </c>
      <c r="F2021" s="34">
        <f t="shared" si="1222"/>
        <v>175</v>
      </c>
      <c r="G2021" s="34">
        <f t="shared" si="1197"/>
        <v>21875</v>
      </c>
      <c r="H2021" s="34"/>
      <c r="I2021" s="34"/>
      <c r="J2021" s="34">
        <v>175</v>
      </c>
      <c r="K2021" s="34">
        <f t="shared" si="1223"/>
        <v>175</v>
      </c>
      <c r="L2021" s="34">
        <f t="shared" si="1199"/>
        <v>21875</v>
      </c>
      <c r="M2021" s="34"/>
      <c r="N2021" s="34"/>
      <c r="O2021" s="34">
        <v>175</v>
      </c>
      <c r="P2021" s="34">
        <f t="shared" si="1224"/>
        <v>175</v>
      </c>
      <c r="Q2021" s="34">
        <f t="shared" si="1201"/>
        <v>21875</v>
      </c>
      <c r="R2021" s="34"/>
      <c r="S2021" s="34"/>
      <c r="T2021" s="34">
        <v>175</v>
      </c>
      <c r="U2021" s="37">
        <f t="shared" si="1225"/>
        <v>175</v>
      </c>
      <c r="V2021" s="34">
        <f t="shared" si="1203"/>
        <v>21875</v>
      </c>
      <c r="W2021" s="57">
        <f t="shared" si="1220"/>
        <v>700</v>
      </c>
      <c r="X2021" s="87"/>
      <c r="Y2021" s="61"/>
      <c r="Z2021" s="61">
        <v>125</v>
      </c>
      <c r="AA2021" s="35">
        <f t="shared" si="1221"/>
        <v>87500</v>
      </c>
    </row>
    <row r="2022" spans="1:27" ht="15" customHeight="1">
      <c r="A2022" s="62" t="s">
        <v>1790</v>
      </c>
      <c r="B2022" s="59" t="s">
        <v>1585</v>
      </c>
      <c r="C2022" s="48"/>
      <c r="D2022" s="48"/>
      <c r="E2022" s="48"/>
      <c r="F2022" s="34">
        <f t="shared" si="1222"/>
        <v>0</v>
      </c>
      <c r="G2022" s="34">
        <f t="shared" si="1197"/>
        <v>0</v>
      </c>
      <c r="H2022" s="34"/>
      <c r="I2022" s="34"/>
      <c r="J2022" s="34"/>
      <c r="K2022" s="34">
        <f t="shared" si="1223"/>
        <v>0</v>
      </c>
      <c r="L2022" s="34">
        <f t="shared" si="1199"/>
        <v>0</v>
      </c>
      <c r="M2022" s="34"/>
      <c r="N2022" s="34"/>
      <c r="O2022" s="34"/>
      <c r="P2022" s="34">
        <f t="shared" si="1224"/>
        <v>0</v>
      </c>
      <c r="Q2022" s="34">
        <f t="shared" si="1201"/>
        <v>0</v>
      </c>
      <c r="R2022" s="34"/>
      <c r="S2022" s="34"/>
      <c r="T2022" s="34"/>
      <c r="U2022" s="37">
        <f t="shared" si="1225"/>
        <v>0</v>
      </c>
      <c r="V2022" s="34">
        <f t="shared" si="1203"/>
        <v>0</v>
      </c>
      <c r="W2022" s="57">
        <f t="shared" si="1220"/>
        <v>0</v>
      </c>
      <c r="X2022" s="87"/>
      <c r="Y2022" s="61"/>
      <c r="Z2022" s="61">
        <v>160</v>
      </c>
      <c r="AA2022" s="35">
        <f t="shared" si="1221"/>
        <v>0</v>
      </c>
    </row>
    <row r="2023" spans="1:27" ht="15" customHeight="1">
      <c r="A2023" s="58" t="s">
        <v>1831</v>
      </c>
      <c r="B2023" s="63" t="s">
        <v>763</v>
      </c>
      <c r="C2023" s="78">
        <v>50</v>
      </c>
      <c r="D2023" s="78">
        <v>50</v>
      </c>
      <c r="E2023" s="78">
        <v>50</v>
      </c>
      <c r="F2023" s="34">
        <f t="shared" si="1222"/>
        <v>150</v>
      </c>
      <c r="G2023" s="34">
        <f t="shared" si="1197"/>
        <v>30000</v>
      </c>
      <c r="H2023" s="44">
        <v>50</v>
      </c>
      <c r="I2023" s="44">
        <v>50</v>
      </c>
      <c r="J2023" s="44">
        <v>50</v>
      </c>
      <c r="K2023" s="34">
        <f t="shared" si="1223"/>
        <v>150</v>
      </c>
      <c r="L2023" s="34">
        <f t="shared" si="1199"/>
        <v>30000</v>
      </c>
      <c r="M2023" s="44">
        <v>50</v>
      </c>
      <c r="N2023" s="44">
        <v>50</v>
      </c>
      <c r="O2023" s="44">
        <v>50</v>
      </c>
      <c r="P2023" s="34">
        <f t="shared" si="1224"/>
        <v>150</v>
      </c>
      <c r="Q2023" s="34">
        <f t="shared" si="1201"/>
        <v>30000</v>
      </c>
      <c r="R2023" s="44">
        <v>50</v>
      </c>
      <c r="S2023" s="44">
        <v>50</v>
      </c>
      <c r="T2023" s="44">
        <v>50</v>
      </c>
      <c r="U2023" s="37">
        <f t="shared" si="1225"/>
        <v>150</v>
      </c>
      <c r="V2023" s="34">
        <f t="shared" si="1203"/>
        <v>30000</v>
      </c>
      <c r="W2023" s="57">
        <f t="shared" si="1220"/>
        <v>600</v>
      </c>
      <c r="X2023" s="88"/>
      <c r="Y2023" s="64"/>
      <c r="Z2023" s="64">
        <v>200</v>
      </c>
      <c r="AA2023" s="35">
        <f t="shared" si="1221"/>
        <v>120000</v>
      </c>
    </row>
    <row r="2024" spans="1:27" ht="15" customHeight="1">
      <c r="A2024" s="58" t="s">
        <v>1832</v>
      </c>
      <c r="B2024" s="63" t="s">
        <v>1794</v>
      </c>
      <c r="C2024" s="78"/>
      <c r="D2024" s="78">
        <v>35</v>
      </c>
      <c r="E2024" s="78"/>
      <c r="F2024" s="34">
        <f t="shared" si="1222"/>
        <v>35</v>
      </c>
      <c r="G2024" s="34">
        <f t="shared" si="1197"/>
        <v>6300</v>
      </c>
      <c r="H2024" s="44"/>
      <c r="I2024" s="44">
        <v>35</v>
      </c>
      <c r="J2024" s="44"/>
      <c r="K2024" s="34">
        <f t="shared" si="1223"/>
        <v>35</v>
      </c>
      <c r="L2024" s="34">
        <f t="shared" si="1199"/>
        <v>6300</v>
      </c>
      <c r="M2024" s="44"/>
      <c r="N2024" s="44">
        <v>35</v>
      </c>
      <c r="O2024" s="44"/>
      <c r="P2024" s="34">
        <f t="shared" si="1224"/>
        <v>35</v>
      </c>
      <c r="Q2024" s="34">
        <f t="shared" si="1201"/>
        <v>6300</v>
      </c>
      <c r="R2024" s="44"/>
      <c r="S2024" s="44">
        <v>35</v>
      </c>
      <c r="T2024" s="44"/>
      <c r="U2024" s="37">
        <f t="shared" si="1225"/>
        <v>35</v>
      </c>
      <c r="V2024" s="34">
        <f t="shared" si="1203"/>
        <v>6300</v>
      </c>
      <c r="W2024" s="57">
        <f t="shared" si="1220"/>
        <v>140</v>
      </c>
      <c r="X2024" s="88"/>
      <c r="Y2024" s="64"/>
      <c r="Z2024" s="64">
        <v>180</v>
      </c>
      <c r="AA2024" s="35">
        <f t="shared" si="1221"/>
        <v>25200</v>
      </c>
    </row>
    <row r="2025" spans="1:27" ht="15" customHeight="1">
      <c r="A2025" s="62" t="s">
        <v>1833</v>
      </c>
      <c r="B2025" s="63" t="s">
        <v>1794</v>
      </c>
      <c r="C2025" s="78">
        <v>23</v>
      </c>
      <c r="D2025" s="78"/>
      <c r="E2025" s="78"/>
      <c r="F2025" s="34">
        <f t="shared" si="1222"/>
        <v>23</v>
      </c>
      <c r="G2025" s="34">
        <f t="shared" si="1197"/>
        <v>1380</v>
      </c>
      <c r="H2025" s="44">
        <v>2</v>
      </c>
      <c r="I2025" s="44"/>
      <c r="J2025" s="44"/>
      <c r="K2025" s="34">
        <f t="shared" si="1223"/>
        <v>2</v>
      </c>
      <c r="L2025" s="34">
        <f t="shared" si="1199"/>
        <v>120</v>
      </c>
      <c r="M2025" s="44">
        <v>23</v>
      </c>
      <c r="N2025" s="44"/>
      <c r="O2025" s="44"/>
      <c r="P2025" s="34">
        <f t="shared" si="1224"/>
        <v>23</v>
      </c>
      <c r="Q2025" s="34">
        <f t="shared" si="1201"/>
        <v>1380</v>
      </c>
      <c r="R2025" s="44">
        <v>233</v>
      </c>
      <c r="S2025" s="44"/>
      <c r="T2025" s="44"/>
      <c r="U2025" s="37">
        <f t="shared" si="1225"/>
        <v>233</v>
      </c>
      <c r="V2025" s="34">
        <f t="shared" si="1203"/>
        <v>13980</v>
      </c>
      <c r="W2025" s="57">
        <f t="shared" si="1220"/>
        <v>281</v>
      </c>
      <c r="X2025" s="88"/>
      <c r="Y2025" s="64"/>
      <c r="Z2025" s="64">
        <v>60</v>
      </c>
      <c r="AA2025" s="35">
        <f t="shared" si="1221"/>
        <v>16860</v>
      </c>
    </row>
    <row r="2026" spans="1:27" ht="15" customHeight="1">
      <c r="A2026" s="58" t="s">
        <v>1834</v>
      </c>
      <c r="B2026" s="59" t="s">
        <v>1794</v>
      </c>
      <c r="C2026" s="48"/>
      <c r="D2026" s="48"/>
      <c r="E2026" s="48"/>
      <c r="F2026" s="34">
        <f t="shared" si="1222"/>
        <v>0</v>
      </c>
      <c r="G2026" s="34">
        <f t="shared" si="1197"/>
        <v>0</v>
      </c>
      <c r="H2026" s="34"/>
      <c r="I2026" s="34"/>
      <c r="J2026" s="34"/>
      <c r="K2026" s="34">
        <f t="shared" si="1223"/>
        <v>0</v>
      </c>
      <c r="L2026" s="34">
        <f t="shared" si="1199"/>
        <v>0</v>
      </c>
      <c r="M2026" s="34"/>
      <c r="N2026" s="34"/>
      <c r="O2026" s="34">
        <v>1700</v>
      </c>
      <c r="P2026" s="34">
        <f t="shared" si="1224"/>
        <v>1700</v>
      </c>
      <c r="Q2026" s="34">
        <f t="shared" si="1201"/>
        <v>204000</v>
      </c>
      <c r="R2026" s="34"/>
      <c r="S2026" s="34"/>
      <c r="T2026" s="34"/>
      <c r="U2026" s="37">
        <f t="shared" si="1225"/>
        <v>0</v>
      </c>
      <c r="V2026" s="34">
        <f t="shared" si="1203"/>
        <v>0</v>
      </c>
      <c r="W2026" s="57">
        <f t="shared" si="1220"/>
        <v>1700</v>
      </c>
      <c r="X2026" s="87"/>
      <c r="Y2026" s="61"/>
      <c r="Z2026" s="61">
        <v>120</v>
      </c>
      <c r="AA2026" s="35">
        <f t="shared" si="1221"/>
        <v>204000</v>
      </c>
    </row>
    <row r="2027" spans="1:27" ht="15" customHeight="1">
      <c r="A2027" s="58" t="s">
        <v>1835</v>
      </c>
      <c r="B2027" s="59" t="s">
        <v>1794</v>
      </c>
      <c r="C2027" s="48"/>
      <c r="D2027" s="48"/>
      <c r="E2027" s="48"/>
      <c r="F2027" s="34">
        <f t="shared" si="1222"/>
        <v>0</v>
      </c>
      <c r="G2027" s="34">
        <f t="shared" si="1197"/>
        <v>0</v>
      </c>
      <c r="H2027" s="34"/>
      <c r="I2027" s="34"/>
      <c r="J2027" s="34"/>
      <c r="K2027" s="34">
        <f t="shared" si="1223"/>
        <v>0</v>
      </c>
      <c r="L2027" s="34">
        <f t="shared" si="1199"/>
        <v>0</v>
      </c>
      <c r="M2027" s="34"/>
      <c r="N2027" s="34"/>
      <c r="O2027" s="34"/>
      <c r="P2027" s="34">
        <f t="shared" si="1224"/>
        <v>0</v>
      </c>
      <c r="Q2027" s="34">
        <f t="shared" si="1201"/>
        <v>0</v>
      </c>
      <c r="R2027" s="34"/>
      <c r="S2027" s="34"/>
      <c r="T2027" s="34"/>
      <c r="U2027" s="37">
        <f t="shared" si="1225"/>
        <v>0</v>
      </c>
      <c r="V2027" s="34">
        <f t="shared" si="1203"/>
        <v>0</v>
      </c>
      <c r="W2027" s="57">
        <f t="shared" si="1220"/>
        <v>0</v>
      </c>
      <c r="X2027" s="87"/>
      <c r="Y2027" s="61"/>
      <c r="Z2027" s="61"/>
      <c r="AA2027" s="35">
        <f t="shared" si="1221"/>
        <v>0</v>
      </c>
    </row>
    <row r="2028" spans="1:27" ht="15" customHeight="1">
      <c r="A2028" s="58"/>
      <c r="B2028" s="59"/>
      <c r="C2028" s="48"/>
      <c r="D2028" s="48"/>
      <c r="E2028" s="48"/>
      <c r="F2028" s="34">
        <f t="shared" si="1222"/>
        <v>0</v>
      </c>
      <c r="G2028" s="34">
        <f t="shared" si="1197"/>
        <v>0</v>
      </c>
      <c r="H2028" s="34"/>
      <c r="I2028" s="34"/>
      <c r="J2028" s="34"/>
      <c r="K2028" s="34">
        <f t="shared" si="1223"/>
        <v>0</v>
      </c>
      <c r="L2028" s="34">
        <f t="shared" si="1199"/>
        <v>0</v>
      </c>
      <c r="M2028" s="34"/>
      <c r="N2028" s="34"/>
      <c r="O2028" s="34"/>
      <c r="P2028" s="34">
        <f t="shared" si="1224"/>
        <v>0</v>
      </c>
      <c r="Q2028" s="34">
        <f t="shared" si="1201"/>
        <v>0</v>
      </c>
      <c r="R2028" s="34"/>
      <c r="S2028" s="34"/>
      <c r="T2028" s="34"/>
      <c r="U2028" s="37">
        <f t="shared" si="1225"/>
        <v>0</v>
      </c>
      <c r="V2028" s="34">
        <f t="shared" si="1203"/>
        <v>0</v>
      </c>
      <c r="W2028" s="57">
        <f t="shared" si="1220"/>
        <v>0</v>
      </c>
      <c r="X2028" s="87"/>
      <c r="Y2028" s="61"/>
      <c r="Z2028" s="61"/>
      <c r="AA2028" s="35">
        <f t="shared" si="1221"/>
        <v>0</v>
      </c>
    </row>
    <row r="2029" spans="1:27" ht="15" customHeight="1" thickBot="1">
      <c r="A2029" s="62"/>
      <c r="B2029" s="63"/>
      <c r="C2029" s="78"/>
      <c r="D2029" s="78"/>
      <c r="E2029" s="78"/>
      <c r="F2029" s="34">
        <f t="shared" si="1222"/>
        <v>0</v>
      </c>
      <c r="G2029" s="34">
        <f t="shared" si="1197"/>
        <v>0</v>
      </c>
      <c r="H2029" s="44"/>
      <c r="I2029" s="44"/>
      <c r="J2029" s="44"/>
      <c r="K2029" s="34">
        <f t="shared" si="1223"/>
        <v>0</v>
      </c>
      <c r="L2029" s="34">
        <f t="shared" si="1199"/>
        <v>0</v>
      </c>
      <c r="M2029" s="44"/>
      <c r="N2029" s="44"/>
      <c r="O2029" s="44"/>
      <c r="P2029" s="34">
        <f t="shared" si="1224"/>
        <v>0</v>
      </c>
      <c r="Q2029" s="34">
        <f t="shared" si="1201"/>
        <v>0</v>
      </c>
      <c r="R2029" s="44"/>
      <c r="S2029" s="44"/>
      <c r="T2029" s="44"/>
      <c r="U2029" s="37">
        <f t="shared" si="1225"/>
        <v>0</v>
      </c>
      <c r="V2029" s="34">
        <f t="shared" si="1203"/>
        <v>0</v>
      </c>
      <c r="W2029" s="57">
        <f t="shared" si="1220"/>
        <v>0</v>
      </c>
      <c r="X2029" s="88"/>
      <c r="Y2029" s="64"/>
      <c r="Z2029" s="64"/>
      <c r="AA2029" s="35">
        <f t="shared" si="1221"/>
        <v>0</v>
      </c>
    </row>
    <row r="2030" spans="1:27" ht="15" customHeight="1">
      <c r="A2030" s="29" t="s">
        <v>2068</v>
      </c>
      <c r="B2030" s="103"/>
      <c r="C2030" s="79"/>
      <c r="D2030" s="79"/>
      <c r="E2030" s="79"/>
      <c r="F2030" s="79"/>
      <c r="G2030" s="34">
        <f t="shared" si="859"/>
        <v>0</v>
      </c>
      <c r="H2030" s="79"/>
      <c r="I2030" s="79"/>
      <c r="J2030" s="79"/>
      <c r="K2030" s="79"/>
      <c r="L2030" s="34">
        <f t="shared" si="689"/>
        <v>0</v>
      </c>
      <c r="M2030" s="79"/>
      <c r="N2030" s="79"/>
      <c r="O2030" s="79"/>
      <c r="P2030" s="79"/>
      <c r="Q2030" s="34">
        <f t="shared" si="860"/>
        <v>0</v>
      </c>
      <c r="R2030" s="79"/>
      <c r="S2030" s="79"/>
      <c r="T2030" s="79"/>
      <c r="U2030" s="79"/>
      <c r="V2030" s="34">
        <f t="shared" si="861"/>
        <v>0</v>
      </c>
      <c r="W2030" s="104"/>
      <c r="X2030" s="121"/>
      <c r="Y2030" s="105"/>
      <c r="Z2030" s="105"/>
      <c r="AA2030" s="47"/>
    </row>
    <row r="2031" spans="1:27" ht="15" customHeight="1">
      <c r="A2031" s="62" t="s">
        <v>2069</v>
      </c>
      <c r="B2031" s="63" t="s">
        <v>1868</v>
      </c>
      <c r="C2031" s="78">
        <v>1</v>
      </c>
      <c r="D2031" s="78"/>
      <c r="E2031" s="78"/>
      <c r="F2031" s="34">
        <f t="shared" ref="F2031:F2041" si="1226">SUM(C2031:E2031)</f>
        <v>1</v>
      </c>
      <c r="G2031" s="34">
        <f t="shared" ref="G2031:G2041" si="1227">F2031*Z2031</f>
        <v>300000</v>
      </c>
      <c r="H2031" s="44"/>
      <c r="I2031" s="44"/>
      <c r="J2031" s="44"/>
      <c r="K2031" s="34">
        <f t="shared" ref="K2031:K2041" si="1228">SUM(H2031:J2031)</f>
        <v>0</v>
      </c>
      <c r="L2031" s="34">
        <f t="shared" ref="L2031:L2041" si="1229">K2031*Z2031</f>
        <v>0</v>
      </c>
      <c r="M2031" s="44"/>
      <c r="N2031" s="44"/>
      <c r="O2031" s="44"/>
      <c r="P2031" s="34">
        <f t="shared" ref="P2031:P2041" si="1230">SUM(M2031:O2031)</f>
        <v>0</v>
      </c>
      <c r="Q2031" s="34">
        <f t="shared" ref="Q2031:Q2041" si="1231">P2031*Z2031</f>
        <v>0</v>
      </c>
      <c r="R2031" s="44"/>
      <c r="S2031" s="44"/>
      <c r="T2031" s="44"/>
      <c r="U2031" s="37">
        <f t="shared" ref="U2031:U2041" si="1232">SUM(R2031:T2031)</f>
        <v>0</v>
      </c>
      <c r="V2031" s="34">
        <f t="shared" ref="V2031:V2041" si="1233">U2031*Z2031</f>
        <v>0</v>
      </c>
      <c r="W2031" s="57">
        <f t="shared" ref="W2031:W2041" si="1234">F2031+K2031+P2031+U2031</f>
        <v>1</v>
      </c>
      <c r="X2031" s="88"/>
      <c r="Y2031" s="64"/>
      <c r="Z2031" s="64">
        <v>300000</v>
      </c>
      <c r="AA2031" s="35">
        <f t="shared" ref="AA2031:AA2041" si="1235">W2031*Z2031</f>
        <v>300000</v>
      </c>
    </row>
    <row r="2032" spans="1:27" ht="15" customHeight="1">
      <c r="A2032" s="62" t="s">
        <v>2070</v>
      </c>
      <c r="B2032" s="63" t="s">
        <v>1868</v>
      </c>
      <c r="C2032" s="78">
        <v>1</v>
      </c>
      <c r="D2032" s="78"/>
      <c r="E2032" s="78"/>
      <c r="F2032" s="34">
        <f t="shared" si="1226"/>
        <v>1</v>
      </c>
      <c r="G2032" s="34">
        <f t="shared" si="1227"/>
        <v>500000</v>
      </c>
      <c r="H2032" s="44"/>
      <c r="I2032" s="44"/>
      <c r="J2032" s="44"/>
      <c r="K2032" s="34">
        <f t="shared" si="1228"/>
        <v>0</v>
      </c>
      <c r="L2032" s="34">
        <f t="shared" si="1229"/>
        <v>0</v>
      </c>
      <c r="M2032" s="44"/>
      <c r="N2032" s="44"/>
      <c r="O2032" s="44"/>
      <c r="P2032" s="34">
        <f t="shared" si="1230"/>
        <v>0</v>
      </c>
      <c r="Q2032" s="34">
        <f t="shared" si="1231"/>
        <v>0</v>
      </c>
      <c r="R2032" s="44"/>
      <c r="S2032" s="44"/>
      <c r="T2032" s="44"/>
      <c r="U2032" s="37">
        <f t="shared" si="1232"/>
        <v>0</v>
      </c>
      <c r="V2032" s="34">
        <f t="shared" si="1233"/>
        <v>0</v>
      </c>
      <c r="W2032" s="57">
        <f t="shared" si="1234"/>
        <v>1</v>
      </c>
      <c r="X2032" s="88"/>
      <c r="Y2032" s="64"/>
      <c r="Z2032" s="64">
        <v>500000</v>
      </c>
      <c r="AA2032" s="35">
        <f t="shared" si="1235"/>
        <v>500000</v>
      </c>
    </row>
    <row r="2033" spans="1:27" ht="15" customHeight="1">
      <c r="A2033" s="58" t="s">
        <v>2071</v>
      </c>
      <c r="B2033" s="63" t="s">
        <v>1868</v>
      </c>
      <c r="C2033" s="48">
        <v>1</v>
      </c>
      <c r="D2033" s="48"/>
      <c r="E2033" s="48"/>
      <c r="F2033" s="34">
        <f t="shared" si="1226"/>
        <v>1</v>
      </c>
      <c r="G2033" s="34">
        <f t="shared" si="1227"/>
        <v>500000</v>
      </c>
      <c r="H2033" s="34"/>
      <c r="I2033" s="34"/>
      <c r="J2033" s="34"/>
      <c r="K2033" s="34">
        <f t="shared" si="1228"/>
        <v>0</v>
      </c>
      <c r="L2033" s="34">
        <f t="shared" si="1229"/>
        <v>0</v>
      </c>
      <c r="M2033" s="34"/>
      <c r="N2033" s="34"/>
      <c r="O2033" s="34"/>
      <c r="P2033" s="34">
        <f t="shared" si="1230"/>
        <v>0</v>
      </c>
      <c r="Q2033" s="34">
        <f t="shared" si="1231"/>
        <v>0</v>
      </c>
      <c r="R2033" s="34"/>
      <c r="S2033" s="34"/>
      <c r="T2033" s="34"/>
      <c r="U2033" s="37">
        <f t="shared" si="1232"/>
        <v>0</v>
      </c>
      <c r="V2033" s="34">
        <f t="shared" si="1233"/>
        <v>0</v>
      </c>
      <c r="W2033" s="57">
        <f t="shared" si="1234"/>
        <v>1</v>
      </c>
      <c r="X2033" s="87"/>
      <c r="Y2033" s="61"/>
      <c r="Z2033" s="61">
        <v>500000</v>
      </c>
      <c r="AA2033" s="35">
        <f t="shared" si="1235"/>
        <v>500000</v>
      </c>
    </row>
    <row r="2034" spans="1:27" ht="15" customHeight="1">
      <c r="A2034" s="58" t="s">
        <v>2072</v>
      </c>
      <c r="B2034" s="63" t="s">
        <v>1868</v>
      </c>
      <c r="C2034" s="48">
        <v>1</v>
      </c>
      <c r="D2034" s="48"/>
      <c r="E2034" s="48"/>
      <c r="F2034" s="34">
        <f t="shared" si="1226"/>
        <v>1</v>
      </c>
      <c r="G2034" s="34">
        <f t="shared" si="1227"/>
        <v>8000000</v>
      </c>
      <c r="H2034" s="34"/>
      <c r="I2034" s="34"/>
      <c r="J2034" s="34"/>
      <c r="K2034" s="34">
        <f t="shared" si="1228"/>
        <v>0</v>
      </c>
      <c r="L2034" s="34">
        <f t="shared" si="1229"/>
        <v>0</v>
      </c>
      <c r="M2034" s="34"/>
      <c r="N2034" s="34"/>
      <c r="O2034" s="34"/>
      <c r="P2034" s="34">
        <f t="shared" si="1230"/>
        <v>0</v>
      </c>
      <c r="Q2034" s="34">
        <f t="shared" si="1231"/>
        <v>0</v>
      </c>
      <c r="R2034" s="34"/>
      <c r="S2034" s="34"/>
      <c r="T2034" s="34"/>
      <c r="U2034" s="37">
        <f t="shared" si="1232"/>
        <v>0</v>
      </c>
      <c r="V2034" s="34">
        <f t="shared" si="1233"/>
        <v>0</v>
      </c>
      <c r="W2034" s="57">
        <f t="shared" si="1234"/>
        <v>1</v>
      </c>
      <c r="X2034" s="87"/>
      <c r="Y2034" s="61"/>
      <c r="Z2034" s="61">
        <v>8000000</v>
      </c>
      <c r="AA2034" s="35">
        <f t="shared" si="1235"/>
        <v>8000000</v>
      </c>
    </row>
    <row r="2035" spans="1:27" ht="15" customHeight="1">
      <c r="A2035" s="58" t="s">
        <v>2073</v>
      </c>
      <c r="B2035" s="63" t="s">
        <v>1868</v>
      </c>
      <c r="C2035" s="48">
        <v>1</v>
      </c>
      <c r="D2035" s="48"/>
      <c r="E2035" s="48"/>
      <c r="F2035" s="34">
        <f t="shared" si="1226"/>
        <v>1</v>
      </c>
      <c r="G2035" s="34">
        <f t="shared" si="1227"/>
        <v>500000</v>
      </c>
      <c r="H2035" s="34"/>
      <c r="I2035" s="34"/>
      <c r="J2035" s="34"/>
      <c r="K2035" s="34">
        <f t="shared" si="1228"/>
        <v>0</v>
      </c>
      <c r="L2035" s="34">
        <f t="shared" si="1229"/>
        <v>0</v>
      </c>
      <c r="M2035" s="34"/>
      <c r="N2035" s="34"/>
      <c r="O2035" s="34"/>
      <c r="P2035" s="34">
        <f t="shared" si="1230"/>
        <v>0</v>
      </c>
      <c r="Q2035" s="34">
        <f t="shared" si="1231"/>
        <v>0</v>
      </c>
      <c r="R2035" s="34"/>
      <c r="S2035" s="34"/>
      <c r="T2035" s="34"/>
      <c r="U2035" s="37">
        <f t="shared" si="1232"/>
        <v>0</v>
      </c>
      <c r="V2035" s="34">
        <f t="shared" si="1233"/>
        <v>0</v>
      </c>
      <c r="W2035" s="57">
        <f t="shared" si="1234"/>
        <v>1</v>
      </c>
      <c r="X2035" s="87"/>
      <c r="Y2035" s="61"/>
      <c r="Z2035" s="61">
        <v>500000</v>
      </c>
      <c r="AA2035" s="35">
        <f t="shared" si="1235"/>
        <v>500000</v>
      </c>
    </row>
    <row r="2036" spans="1:27" ht="15" customHeight="1">
      <c r="A2036" s="58" t="s">
        <v>2074</v>
      </c>
      <c r="B2036" s="63" t="s">
        <v>1868</v>
      </c>
      <c r="C2036" s="48">
        <v>1</v>
      </c>
      <c r="D2036" s="48"/>
      <c r="E2036" s="48"/>
      <c r="F2036" s="34">
        <f t="shared" si="1226"/>
        <v>1</v>
      </c>
      <c r="G2036" s="34">
        <f t="shared" si="1227"/>
        <v>500000</v>
      </c>
      <c r="H2036" s="34"/>
      <c r="I2036" s="34"/>
      <c r="J2036" s="34"/>
      <c r="K2036" s="34">
        <f t="shared" si="1228"/>
        <v>0</v>
      </c>
      <c r="L2036" s="34">
        <f t="shared" si="1229"/>
        <v>0</v>
      </c>
      <c r="M2036" s="34"/>
      <c r="N2036" s="34"/>
      <c r="O2036" s="34"/>
      <c r="P2036" s="34">
        <f t="shared" si="1230"/>
        <v>0</v>
      </c>
      <c r="Q2036" s="34">
        <f t="shared" si="1231"/>
        <v>0</v>
      </c>
      <c r="R2036" s="34"/>
      <c r="S2036" s="34"/>
      <c r="T2036" s="34"/>
      <c r="U2036" s="37">
        <f t="shared" si="1232"/>
        <v>0</v>
      </c>
      <c r="V2036" s="34">
        <f t="shared" si="1233"/>
        <v>0</v>
      </c>
      <c r="W2036" s="57">
        <f t="shared" si="1234"/>
        <v>1</v>
      </c>
      <c r="X2036" s="87"/>
      <c r="Y2036" s="61"/>
      <c r="Z2036" s="61">
        <v>500000</v>
      </c>
      <c r="AA2036" s="35">
        <f t="shared" si="1235"/>
        <v>500000</v>
      </c>
    </row>
    <row r="2037" spans="1:27" ht="15" customHeight="1">
      <c r="A2037" s="58" t="s">
        <v>2075</v>
      </c>
      <c r="B2037" s="63" t="s">
        <v>1868</v>
      </c>
      <c r="C2037" s="48">
        <v>1</v>
      </c>
      <c r="D2037" s="48"/>
      <c r="E2037" s="48"/>
      <c r="F2037" s="34">
        <f t="shared" si="1226"/>
        <v>1</v>
      </c>
      <c r="G2037" s="34">
        <f t="shared" si="1227"/>
        <v>600000</v>
      </c>
      <c r="H2037" s="34"/>
      <c r="I2037" s="34"/>
      <c r="J2037" s="34"/>
      <c r="K2037" s="34">
        <f t="shared" si="1228"/>
        <v>0</v>
      </c>
      <c r="L2037" s="34">
        <f t="shared" si="1229"/>
        <v>0</v>
      </c>
      <c r="M2037" s="34"/>
      <c r="N2037" s="34"/>
      <c r="O2037" s="34"/>
      <c r="P2037" s="34">
        <f t="shared" si="1230"/>
        <v>0</v>
      </c>
      <c r="Q2037" s="34">
        <f t="shared" si="1231"/>
        <v>0</v>
      </c>
      <c r="R2037" s="34"/>
      <c r="S2037" s="34"/>
      <c r="T2037" s="34"/>
      <c r="U2037" s="37">
        <f t="shared" si="1232"/>
        <v>0</v>
      </c>
      <c r="V2037" s="34">
        <f t="shared" si="1233"/>
        <v>0</v>
      </c>
      <c r="W2037" s="57">
        <f t="shared" si="1234"/>
        <v>1</v>
      </c>
      <c r="X2037" s="87"/>
      <c r="Y2037" s="61"/>
      <c r="Z2037" s="61">
        <v>600000</v>
      </c>
      <c r="AA2037" s="35">
        <f t="shared" si="1235"/>
        <v>600000</v>
      </c>
    </row>
    <row r="2038" spans="1:27" ht="15" customHeight="1">
      <c r="A2038" s="58" t="s">
        <v>2076</v>
      </c>
      <c r="B2038" s="63" t="s">
        <v>1868</v>
      </c>
      <c r="C2038" s="48">
        <v>1</v>
      </c>
      <c r="D2038" s="48"/>
      <c r="E2038" s="48"/>
      <c r="F2038" s="34">
        <f t="shared" si="1226"/>
        <v>1</v>
      </c>
      <c r="G2038" s="34">
        <f t="shared" si="1227"/>
        <v>1300000</v>
      </c>
      <c r="H2038" s="34"/>
      <c r="I2038" s="34"/>
      <c r="J2038" s="34"/>
      <c r="K2038" s="34">
        <f t="shared" si="1228"/>
        <v>0</v>
      </c>
      <c r="L2038" s="34">
        <f t="shared" si="1229"/>
        <v>0</v>
      </c>
      <c r="M2038" s="34"/>
      <c r="N2038" s="34"/>
      <c r="O2038" s="34"/>
      <c r="P2038" s="34">
        <f t="shared" si="1230"/>
        <v>0</v>
      </c>
      <c r="Q2038" s="34">
        <f t="shared" si="1231"/>
        <v>0</v>
      </c>
      <c r="R2038" s="34"/>
      <c r="S2038" s="34"/>
      <c r="T2038" s="34"/>
      <c r="U2038" s="37">
        <f t="shared" si="1232"/>
        <v>0</v>
      </c>
      <c r="V2038" s="34">
        <f t="shared" si="1233"/>
        <v>0</v>
      </c>
      <c r="W2038" s="57">
        <f t="shared" si="1234"/>
        <v>1</v>
      </c>
      <c r="X2038" s="87"/>
      <c r="Y2038" s="61"/>
      <c r="Z2038" s="61">
        <v>1300000</v>
      </c>
      <c r="AA2038" s="35">
        <f t="shared" si="1235"/>
        <v>1300000</v>
      </c>
    </row>
    <row r="2039" spans="1:27" ht="15" customHeight="1">
      <c r="A2039" s="62" t="s">
        <v>2077</v>
      </c>
      <c r="B2039" s="63" t="s">
        <v>1868</v>
      </c>
      <c r="C2039" s="78">
        <v>1</v>
      </c>
      <c r="D2039" s="78"/>
      <c r="E2039" s="78"/>
      <c r="F2039" s="34">
        <f t="shared" si="1226"/>
        <v>1</v>
      </c>
      <c r="G2039" s="34">
        <f t="shared" si="1227"/>
        <v>500000</v>
      </c>
      <c r="H2039" s="44"/>
      <c r="I2039" s="44"/>
      <c r="J2039" s="44"/>
      <c r="K2039" s="34">
        <f t="shared" si="1228"/>
        <v>0</v>
      </c>
      <c r="L2039" s="34">
        <f t="shared" si="1229"/>
        <v>0</v>
      </c>
      <c r="M2039" s="44"/>
      <c r="N2039" s="44"/>
      <c r="O2039" s="44"/>
      <c r="P2039" s="34">
        <f t="shared" si="1230"/>
        <v>0</v>
      </c>
      <c r="Q2039" s="34">
        <f t="shared" si="1231"/>
        <v>0</v>
      </c>
      <c r="R2039" s="44"/>
      <c r="S2039" s="44"/>
      <c r="T2039" s="44"/>
      <c r="U2039" s="37">
        <f t="shared" si="1232"/>
        <v>0</v>
      </c>
      <c r="V2039" s="34">
        <f t="shared" si="1233"/>
        <v>0</v>
      </c>
      <c r="W2039" s="57">
        <f t="shared" si="1234"/>
        <v>1</v>
      </c>
      <c r="X2039" s="88"/>
      <c r="Y2039" s="64"/>
      <c r="Z2039" s="64">
        <v>500000</v>
      </c>
      <c r="AA2039" s="35">
        <f t="shared" si="1235"/>
        <v>500000</v>
      </c>
    </row>
    <row r="2040" spans="1:27" ht="15" customHeight="1">
      <c r="A2040" s="58" t="s">
        <v>2078</v>
      </c>
      <c r="B2040" s="63" t="s">
        <v>1868</v>
      </c>
      <c r="C2040" s="78">
        <v>1</v>
      </c>
      <c r="D2040" s="78"/>
      <c r="E2040" s="78"/>
      <c r="F2040" s="34">
        <f t="shared" si="1226"/>
        <v>1</v>
      </c>
      <c r="G2040" s="34">
        <f t="shared" si="1227"/>
        <v>1000000</v>
      </c>
      <c r="H2040" s="44"/>
      <c r="I2040" s="44"/>
      <c r="J2040" s="44"/>
      <c r="K2040" s="34">
        <f t="shared" si="1228"/>
        <v>0</v>
      </c>
      <c r="L2040" s="34">
        <f t="shared" si="1229"/>
        <v>0</v>
      </c>
      <c r="M2040" s="44"/>
      <c r="N2040" s="44"/>
      <c r="O2040" s="44"/>
      <c r="P2040" s="34">
        <f t="shared" si="1230"/>
        <v>0</v>
      </c>
      <c r="Q2040" s="34">
        <f t="shared" si="1231"/>
        <v>0</v>
      </c>
      <c r="R2040" s="44"/>
      <c r="S2040" s="44"/>
      <c r="T2040" s="44"/>
      <c r="U2040" s="37">
        <f t="shared" si="1232"/>
        <v>0</v>
      </c>
      <c r="V2040" s="34">
        <f t="shared" si="1233"/>
        <v>0</v>
      </c>
      <c r="W2040" s="57">
        <f t="shared" si="1234"/>
        <v>1</v>
      </c>
      <c r="X2040" s="88"/>
      <c r="Y2040" s="64"/>
      <c r="Z2040" s="64">
        <v>1000000</v>
      </c>
      <c r="AA2040" s="35">
        <f t="shared" si="1235"/>
        <v>1000000</v>
      </c>
    </row>
    <row r="2041" spans="1:27" ht="15" customHeight="1">
      <c r="A2041" s="58" t="s">
        <v>2079</v>
      </c>
      <c r="B2041" s="63" t="s">
        <v>1868</v>
      </c>
      <c r="C2041" s="78">
        <v>1</v>
      </c>
      <c r="D2041" s="78"/>
      <c r="E2041" s="78"/>
      <c r="F2041" s="34">
        <f t="shared" si="1226"/>
        <v>1</v>
      </c>
      <c r="G2041" s="34">
        <f t="shared" si="1227"/>
        <v>800000</v>
      </c>
      <c r="H2041" s="44"/>
      <c r="I2041" s="44"/>
      <c r="J2041" s="44"/>
      <c r="K2041" s="34">
        <f t="shared" si="1228"/>
        <v>0</v>
      </c>
      <c r="L2041" s="34">
        <f t="shared" si="1229"/>
        <v>0</v>
      </c>
      <c r="M2041" s="44"/>
      <c r="N2041" s="44"/>
      <c r="O2041" s="44"/>
      <c r="P2041" s="34">
        <f t="shared" si="1230"/>
        <v>0</v>
      </c>
      <c r="Q2041" s="34">
        <f t="shared" si="1231"/>
        <v>0</v>
      </c>
      <c r="R2041" s="44"/>
      <c r="S2041" s="44"/>
      <c r="T2041" s="44"/>
      <c r="U2041" s="37">
        <f t="shared" si="1232"/>
        <v>0</v>
      </c>
      <c r="V2041" s="34">
        <f t="shared" si="1233"/>
        <v>0</v>
      </c>
      <c r="W2041" s="57">
        <f t="shared" si="1234"/>
        <v>1</v>
      </c>
      <c r="X2041" s="88"/>
      <c r="Y2041" s="64"/>
      <c r="Z2041" s="64">
        <v>800000</v>
      </c>
      <c r="AA2041" s="35">
        <f t="shared" si="1235"/>
        <v>800000</v>
      </c>
    </row>
    <row r="2042" spans="1:27" ht="15" customHeight="1">
      <c r="A2042" s="58" t="s">
        <v>2080</v>
      </c>
      <c r="B2042" s="63" t="s">
        <v>1868</v>
      </c>
      <c r="C2042" s="48">
        <v>1</v>
      </c>
      <c r="D2042" s="48"/>
      <c r="E2042" s="48"/>
      <c r="F2042" s="34">
        <f t="shared" ref="F2042:F2053" si="1236">SUM(C2042:E2042)</f>
        <v>1</v>
      </c>
      <c r="G2042" s="34">
        <f t="shared" si="859"/>
        <v>300000</v>
      </c>
      <c r="H2042" s="34"/>
      <c r="I2042" s="34"/>
      <c r="J2042" s="34"/>
      <c r="K2042" s="34">
        <f t="shared" ref="K2042:K2053" si="1237">SUM(H2042:J2042)</f>
        <v>0</v>
      </c>
      <c r="L2042" s="34">
        <f t="shared" si="689"/>
        <v>0</v>
      </c>
      <c r="M2042" s="34"/>
      <c r="N2042" s="34"/>
      <c r="O2042" s="34"/>
      <c r="P2042" s="34">
        <f t="shared" ref="P2042:P2053" si="1238">SUM(M2042:O2042)</f>
        <v>0</v>
      </c>
      <c r="Q2042" s="34">
        <f t="shared" si="860"/>
        <v>0</v>
      </c>
      <c r="R2042" s="34"/>
      <c r="S2042" s="34"/>
      <c r="T2042" s="34"/>
      <c r="U2042" s="37">
        <f t="shared" ref="U2042:U2053" si="1239">SUM(R2042:T2042)</f>
        <v>0</v>
      </c>
      <c r="V2042" s="34">
        <f t="shared" si="861"/>
        <v>0</v>
      </c>
      <c r="W2042" s="57">
        <f t="shared" ref="W2042:W2053" si="1240">F2042+K2042+P2042+U2042</f>
        <v>1</v>
      </c>
      <c r="X2042" s="87"/>
      <c r="Y2042" s="61"/>
      <c r="Z2042" s="61">
        <v>300000</v>
      </c>
      <c r="AA2042" s="35">
        <f t="shared" ref="AA2042:AA2053" si="1241">W2042*Z2042</f>
        <v>300000</v>
      </c>
    </row>
    <row r="2043" spans="1:27" ht="15" customHeight="1">
      <c r="A2043" s="58" t="s">
        <v>2081</v>
      </c>
      <c r="B2043" s="63" t="s">
        <v>1868</v>
      </c>
      <c r="C2043" s="48">
        <v>1</v>
      </c>
      <c r="D2043" s="48"/>
      <c r="E2043" s="48"/>
      <c r="F2043" s="34">
        <f t="shared" si="1236"/>
        <v>1</v>
      </c>
      <c r="G2043" s="34">
        <f t="shared" si="859"/>
        <v>2000000</v>
      </c>
      <c r="H2043" s="34"/>
      <c r="I2043" s="34"/>
      <c r="J2043" s="34"/>
      <c r="K2043" s="34">
        <f t="shared" si="1237"/>
        <v>0</v>
      </c>
      <c r="L2043" s="34">
        <f t="shared" si="689"/>
        <v>0</v>
      </c>
      <c r="M2043" s="34"/>
      <c r="N2043" s="34"/>
      <c r="O2043" s="34"/>
      <c r="P2043" s="34">
        <f t="shared" si="1238"/>
        <v>0</v>
      </c>
      <c r="Q2043" s="34">
        <f t="shared" si="860"/>
        <v>0</v>
      </c>
      <c r="R2043" s="34"/>
      <c r="S2043" s="34"/>
      <c r="T2043" s="34"/>
      <c r="U2043" s="37">
        <f t="shared" si="1239"/>
        <v>0</v>
      </c>
      <c r="V2043" s="34">
        <f t="shared" si="861"/>
        <v>0</v>
      </c>
      <c r="W2043" s="57">
        <f t="shared" si="1240"/>
        <v>1</v>
      </c>
      <c r="X2043" s="87"/>
      <c r="Y2043" s="61"/>
      <c r="Z2043" s="61">
        <v>2000000</v>
      </c>
      <c r="AA2043" s="35">
        <f t="shared" si="1241"/>
        <v>2000000</v>
      </c>
    </row>
    <row r="2044" spans="1:27" ht="15" customHeight="1">
      <c r="A2044" s="58" t="s">
        <v>2082</v>
      </c>
      <c r="B2044" s="63" t="s">
        <v>1868</v>
      </c>
      <c r="C2044" s="48">
        <v>1</v>
      </c>
      <c r="D2044" s="48"/>
      <c r="E2044" s="48"/>
      <c r="F2044" s="34">
        <f t="shared" si="1236"/>
        <v>1</v>
      </c>
      <c r="G2044" s="34">
        <f t="shared" si="859"/>
        <v>1500000</v>
      </c>
      <c r="H2044" s="34"/>
      <c r="I2044" s="34"/>
      <c r="J2044" s="34"/>
      <c r="K2044" s="34">
        <f t="shared" si="1237"/>
        <v>0</v>
      </c>
      <c r="L2044" s="34">
        <f t="shared" si="689"/>
        <v>0</v>
      </c>
      <c r="M2044" s="34"/>
      <c r="N2044" s="34"/>
      <c r="O2044" s="34"/>
      <c r="P2044" s="34">
        <f t="shared" si="1238"/>
        <v>0</v>
      </c>
      <c r="Q2044" s="34">
        <f t="shared" si="860"/>
        <v>0</v>
      </c>
      <c r="R2044" s="34"/>
      <c r="S2044" s="34"/>
      <c r="T2044" s="34"/>
      <c r="U2044" s="37">
        <f t="shared" si="1239"/>
        <v>0</v>
      </c>
      <c r="V2044" s="34">
        <f t="shared" si="861"/>
        <v>0</v>
      </c>
      <c r="W2044" s="57">
        <f t="shared" si="1240"/>
        <v>1</v>
      </c>
      <c r="X2044" s="87"/>
      <c r="Y2044" s="61"/>
      <c r="Z2044" s="61">
        <v>1500000</v>
      </c>
      <c r="AA2044" s="35">
        <f t="shared" si="1241"/>
        <v>1500000</v>
      </c>
    </row>
    <row r="2045" spans="1:27" ht="15" customHeight="1">
      <c r="A2045" s="58" t="s">
        <v>2083</v>
      </c>
      <c r="B2045" s="63" t="s">
        <v>1868</v>
      </c>
      <c r="C2045" s="48">
        <v>1</v>
      </c>
      <c r="D2045" s="48"/>
      <c r="E2045" s="48"/>
      <c r="F2045" s="34">
        <f t="shared" si="1236"/>
        <v>1</v>
      </c>
      <c r="G2045" s="34">
        <f t="shared" si="859"/>
        <v>350000</v>
      </c>
      <c r="H2045" s="34"/>
      <c r="I2045" s="34"/>
      <c r="J2045" s="34"/>
      <c r="K2045" s="34">
        <f t="shared" si="1237"/>
        <v>0</v>
      </c>
      <c r="L2045" s="34">
        <f t="shared" si="689"/>
        <v>0</v>
      </c>
      <c r="M2045" s="34"/>
      <c r="N2045" s="34"/>
      <c r="O2045" s="34"/>
      <c r="P2045" s="34">
        <f t="shared" si="1238"/>
        <v>0</v>
      </c>
      <c r="Q2045" s="34">
        <f t="shared" si="860"/>
        <v>0</v>
      </c>
      <c r="R2045" s="34"/>
      <c r="S2045" s="34"/>
      <c r="T2045" s="34"/>
      <c r="U2045" s="37">
        <f t="shared" si="1239"/>
        <v>0</v>
      </c>
      <c r="V2045" s="34">
        <f t="shared" si="861"/>
        <v>0</v>
      </c>
      <c r="W2045" s="57">
        <f t="shared" si="1240"/>
        <v>1</v>
      </c>
      <c r="X2045" s="87"/>
      <c r="Y2045" s="61"/>
      <c r="Z2045" s="61">
        <v>350000</v>
      </c>
      <c r="AA2045" s="35">
        <f t="shared" si="1241"/>
        <v>350000</v>
      </c>
    </row>
    <row r="2046" spans="1:27" ht="15" customHeight="1">
      <c r="A2046" s="62" t="s">
        <v>2084</v>
      </c>
      <c r="B2046" s="63" t="s">
        <v>1868</v>
      </c>
      <c r="C2046" s="48">
        <v>1</v>
      </c>
      <c r="D2046" s="48"/>
      <c r="E2046" s="48"/>
      <c r="F2046" s="34">
        <f t="shared" si="1236"/>
        <v>1</v>
      </c>
      <c r="G2046" s="34">
        <f t="shared" si="859"/>
        <v>7500000</v>
      </c>
      <c r="H2046" s="34"/>
      <c r="I2046" s="34"/>
      <c r="J2046" s="34"/>
      <c r="K2046" s="34">
        <f t="shared" si="1237"/>
        <v>0</v>
      </c>
      <c r="L2046" s="34">
        <f t="shared" si="689"/>
        <v>0</v>
      </c>
      <c r="M2046" s="34"/>
      <c r="N2046" s="34"/>
      <c r="O2046" s="34"/>
      <c r="P2046" s="34">
        <f t="shared" si="1238"/>
        <v>0</v>
      </c>
      <c r="Q2046" s="34">
        <f t="shared" si="860"/>
        <v>0</v>
      </c>
      <c r="R2046" s="34"/>
      <c r="S2046" s="34"/>
      <c r="T2046" s="34"/>
      <c r="U2046" s="37">
        <f t="shared" si="1239"/>
        <v>0</v>
      </c>
      <c r="V2046" s="34">
        <f t="shared" si="861"/>
        <v>0</v>
      </c>
      <c r="W2046" s="57">
        <f t="shared" si="1240"/>
        <v>1</v>
      </c>
      <c r="X2046" s="87"/>
      <c r="Y2046" s="61"/>
      <c r="Z2046" s="61">
        <v>7500000</v>
      </c>
      <c r="AA2046" s="35">
        <f t="shared" si="1241"/>
        <v>7500000</v>
      </c>
    </row>
    <row r="2047" spans="1:27" ht="15" customHeight="1">
      <c r="A2047" s="58"/>
      <c r="B2047" s="63"/>
      <c r="C2047" s="78"/>
      <c r="D2047" s="78"/>
      <c r="E2047" s="78"/>
      <c r="F2047" s="34">
        <f t="shared" ref="F2047:F2052" si="1242">SUM(C2047:E2047)</f>
        <v>0</v>
      </c>
      <c r="G2047" s="34">
        <f t="shared" ref="G2047:G2052" si="1243">F2047*Z2047</f>
        <v>0</v>
      </c>
      <c r="H2047" s="44"/>
      <c r="I2047" s="44"/>
      <c r="J2047" s="44"/>
      <c r="K2047" s="34">
        <f t="shared" ref="K2047:K2052" si="1244">SUM(H2047:J2047)</f>
        <v>0</v>
      </c>
      <c r="L2047" s="34">
        <f t="shared" ref="L2047:L2052" si="1245">K2047*Z2047</f>
        <v>0</v>
      </c>
      <c r="M2047" s="44"/>
      <c r="N2047" s="44"/>
      <c r="O2047" s="44"/>
      <c r="P2047" s="34">
        <f t="shared" ref="P2047:P2052" si="1246">SUM(M2047:O2047)</f>
        <v>0</v>
      </c>
      <c r="Q2047" s="34">
        <f t="shared" ref="Q2047:Q2052" si="1247">P2047*Z2047</f>
        <v>0</v>
      </c>
      <c r="R2047" s="44"/>
      <c r="S2047" s="44"/>
      <c r="T2047" s="44"/>
      <c r="U2047" s="37">
        <f t="shared" ref="U2047:U2052" si="1248">SUM(R2047:T2047)</f>
        <v>0</v>
      </c>
      <c r="V2047" s="34">
        <f t="shared" ref="V2047:V2052" si="1249">U2047*Z2047</f>
        <v>0</v>
      </c>
      <c r="W2047" s="57">
        <f t="shared" ref="W2047:W2052" si="1250">F2047+K2047+P2047+U2047</f>
        <v>0</v>
      </c>
      <c r="X2047" s="88"/>
      <c r="Y2047" s="64"/>
      <c r="Z2047" s="64"/>
      <c r="AA2047" s="35">
        <f t="shared" ref="AA2047:AA2052" si="1251">W2047*Z2047</f>
        <v>0</v>
      </c>
    </row>
    <row r="2048" spans="1:27" ht="15" customHeight="1">
      <c r="A2048" s="58"/>
      <c r="B2048" s="63"/>
      <c r="C2048" s="78"/>
      <c r="D2048" s="78"/>
      <c r="E2048" s="78"/>
      <c r="F2048" s="34">
        <f t="shared" si="1242"/>
        <v>0</v>
      </c>
      <c r="G2048" s="34">
        <f t="shared" si="1243"/>
        <v>0</v>
      </c>
      <c r="H2048" s="44"/>
      <c r="I2048" s="44"/>
      <c r="J2048" s="44"/>
      <c r="K2048" s="34">
        <f t="shared" si="1244"/>
        <v>0</v>
      </c>
      <c r="L2048" s="34">
        <f t="shared" si="1245"/>
        <v>0</v>
      </c>
      <c r="M2048" s="44"/>
      <c r="N2048" s="44"/>
      <c r="O2048" s="44"/>
      <c r="P2048" s="34">
        <f t="shared" si="1246"/>
        <v>0</v>
      </c>
      <c r="Q2048" s="34">
        <f t="shared" si="1247"/>
        <v>0</v>
      </c>
      <c r="R2048" s="44"/>
      <c r="S2048" s="44"/>
      <c r="T2048" s="44"/>
      <c r="U2048" s="37">
        <f t="shared" si="1248"/>
        <v>0</v>
      </c>
      <c r="V2048" s="34">
        <f t="shared" si="1249"/>
        <v>0</v>
      </c>
      <c r="W2048" s="57">
        <f t="shared" si="1250"/>
        <v>0</v>
      </c>
      <c r="X2048" s="88"/>
      <c r="Y2048" s="64"/>
      <c r="Z2048" s="64"/>
      <c r="AA2048" s="35">
        <f t="shared" si="1251"/>
        <v>0</v>
      </c>
    </row>
    <row r="2049" spans="1:30" ht="15" customHeight="1">
      <c r="A2049" s="62"/>
      <c r="B2049" s="63"/>
      <c r="C2049" s="78"/>
      <c r="D2049" s="78"/>
      <c r="E2049" s="78"/>
      <c r="F2049" s="34">
        <f t="shared" si="1242"/>
        <v>0</v>
      </c>
      <c r="G2049" s="34">
        <f t="shared" si="1243"/>
        <v>0</v>
      </c>
      <c r="H2049" s="44"/>
      <c r="I2049" s="44"/>
      <c r="J2049" s="44"/>
      <c r="K2049" s="34">
        <f t="shared" si="1244"/>
        <v>0</v>
      </c>
      <c r="L2049" s="34">
        <f t="shared" si="1245"/>
        <v>0</v>
      </c>
      <c r="M2049" s="44"/>
      <c r="N2049" s="44"/>
      <c r="O2049" s="44"/>
      <c r="P2049" s="34">
        <f t="shared" si="1246"/>
        <v>0</v>
      </c>
      <c r="Q2049" s="34">
        <f t="shared" si="1247"/>
        <v>0</v>
      </c>
      <c r="R2049" s="44"/>
      <c r="S2049" s="44"/>
      <c r="T2049" s="44"/>
      <c r="U2049" s="37">
        <f t="shared" si="1248"/>
        <v>0</v>
      </c>
      <c r="V2049" s="34">
        <f t="shared" si="1249"/>
        <v>0</v>
      </c>
      <c r="W2049" s="57">
        <f t="shared" si="1250"/>
        <v>0</v>
      </c>
      <c r="X2049" s="88"/>
      <c r="Y2049" s="64"/>
      <c r="Z2049" s="64"/>
      <c r="AA2049" s="35">
        <f t="shared" si="1251"/>
        <v>0</v>
      </c>
    </row>
    <row r="2050" spans="1:30" ht="15" customHeight="1">
      <c r="A2050" s="58"/>
      <c r="B2050" s="59"/>
      <c r="C2050" s="48"/>
      <c r="D2050" s="48"/>
      <c r="E2050" s="48"/>
      <c r="F2050" s="34">
        <f t="shared" si="1242"/>
        <v>0</v>
      </c>
      <c r="G2050" s="34">
        <f t="shared" si="1243"/>
        <v>0</v>
      </c>
      <c r="H2050" s="34"/>
      <c r="I2050" s="34"/>
      <c r="J2050" s="34"/>
      <c r="K2050" s="34">
        <f t="shared" si="1244"/>
        <v>0</v>
      </c>
      <c r="L2050" s="34">
        <f t="shared" si="1245"/>
        <v>0</v>
      </c>
      <c r="M2050" s="34"/>
      <c r="N2050" s="34"/>
      <c r="O2050" s="34"/>
      <c r="P2050" s="34">
        <f t="shared" si="1246"/>
        <v>0</v>
      </c>
      <c r="Q2050" s="34">
        <f t="shared" si="1247"/>
        <v>0</v>
      </c>
      <c r="R2050" s="34"/>
      <c r="S2050" s="34"/>
      <c r="T2050" s="34"/>
      <c r="U2050" s="37">
        <f t="shared" si="1248"/>
        <v>0</v>
      </c>
      <c r="V2050" s="34">
        <f t="shared" si="1249"/>
        <v>0</v>
      </c>
      <c r="W2050" s="57">
        <f t="shared" si="1250"/>
        <v>0</v>
      </c>
      <c r="X2050" s="87"/>
      <c r="Y2050" s="61"/>
      <c r="Z2050" s="61"/>
      <c r="AA2050" s="35">
        <f t="shared" si="1251"/>
        <v>0</v>
      </c>
    </row>
    <row r="2051" spans="1:30" ht="15" customHeight="1">
      <c r="A2051" s="58"/>
      <c r="B2051" s="59"/>
      <c r="C2051" s="48"/>
      <c r="D2051" s="48"/>
      <c r="E2051" s="48"/>
      <c r="F2051" s="34">
        <f t="shared" si="1242"/>
        <v>0</v>
      </c>
      <c r="G2051" s="34">
        <f t="shared" si="1243"/>
        <v>0</v>
      </c>
      <c r="H2051" s="34"/>
      <c r="I2051" s="34"/>
      <c r="J2051" s="34"/>
      <c r="K2051" s="34">
        <f t="shared" si="1244"/>
        <v>0</v>
      </c>
      <c r="L2051" s="34">
        <f t="shared" si="1245"/>
        <v>0</v>
      </c>
      <c r="M2051" s="34"/>
      <c r="N2051" s="34"/>
      <c r="O2051" s="34"/>
      <c r="P2051" s="34">
        <f t="shared" si="1246"/>
        <v>0</v>
      </c>
      <c r="Q2051" s="34">
        <f t="shared" si="1247"/>
        <v>0</v>
      </c>
      <c r="R2051" s="34"/>
      <c r="S2051" s="34"/>
      <c r="T2051" s="34"/>
      <c r="U2051" s="37">
        <f t="shared" si="1248"/>
        <v>0</v>
      </c>
      <c r="V2051" s="34">
        <f t="shared" si="1249"/>
        <v>0</v>
      </c>
      <c r="W2051" s="57">
        <f t="shared" si="1250"/>
        <v>0</v>
      </c>
      <c r="X2051" s="87"/>
      <c r="Y2051" s="61"/>
      <c r="Z2051" s="61"/>
      <c r="AA2051" s="35">
        <f t="shared" si="1251"/>
        <v>0</v>
      </c>
    </row>
    <row r="2052" spans="1:30" ht="15" customHeight="1">
      <c r="A2052" s="58"/>
      <c r="B2052" s="59"/>
      <c r="C2052" s="48"/>
      <c r="D2052" s="48"/>
      <c r="E2052" s="48"/>
      <c r="F2052" s="34">
        <f t="shared" si="1242"/>
        <v>0</v>
      </c>
      <c r="G2052" s="34">
        <f t="shared" si="1243"/>
        <v>0</v>
      </c>
      <c r="H2052" s="34"/>
      <c r="I2052" s="34"/>
      <c r="J2052" s="34"/>
      <c r="K2052" s="34">
        <f t="shared" si="1244"/>
        <v>0</v>
      </c>
      <c r="L2052" s="34">
        <f t="shared" si="1245"/>
        <v>0</v>
      </c>
      <c r="M2052" s="34"/>
      <c r="N2052" s="34"/>
      <c r="O2052" s="34"/>
      <c r="P2052" s="34">
        <f t="shared" si="1246"/>
        <v>0</v>
      </c>
      <c r="Q2052" s="34">
        <f t="shared" si="1247"/>
        <v>0</v>
      </c>
      <c r="R2052" s="34"/>
      <c r="S2052" s="34"/>
      <c r="T2052" s="34"/>
      <c r="U2052" s="37">
        <f t="shared" si="1248"/>
        <v>0</v>
      </c>
      <c r="V2052" s="34">
        <f t="shared" si="1249"/>
        <v>0</v>
      </c>
      <c r="W2052" s="57">
        <f t="shared" si="1250"/>
        <v>0</v>
      </c>
      <c r="X2052" s="87"/>
      <c r="Y2052" s="61"/>
      <c r="Z2052" s="61"/>
      <c r="AA2052" s="35">
        <f t="shared" si="1251"/>
        <v>0</v>
      </c>
    </row>
    <row r="2053" spans="1:30" ht="15" customHeight="1">
      <c r="A2053" s="62"/>
      <c r="B2053" s="63"/>
      <c r="C2053" s="78"/>
      <c r="D2053" s="78"/>
      <c r="E2053" s="78"/>
      <c r="F2053" s="34">
        <f t="shared" si="1236"/>
        <v>0</v>
      </c>
      <c r="G2053" s="34">
        <f t="shared" ref="G2053" si="1252">F2053*Z2053</f>
        <v>0</v>
      </c>
      <c r="H2053" s="44"/>
      <c r="I2053" s="44"/>
      <c r="J2053" s="44"/>
      <c r="K2053" s="34">
        <f t="shared" si="1237"/>
        <v>0</v>
      </c>
      <c r="L2053" s="34">
        <f t="shared" ref="L2053" si="1253">K2053*Z2053</f>
        <v>0</v>
      </c>
      <c r="M2053" s="44"/>
      <c r="N2053" s="44"/>
      <c r="O2053" s="44"/>
      <c r="P2053" s="34">
        <f t="shared" si="1238"/>
        <v>0</v>
      </c>
      <c r="Q2053" s="34">
        <f t="shared" ref="Q2053" si="1254">P2053*Z2053</f>
        <v>0</v>
      </c>
      <c r="R2053" s="44"/>
      <c r="S2053" s="44"/>
      <c r="T2053" s="44"/>
      <c r="U2053" s="37">
        <f t="shared" si="1239"/>
        <v>0</v>
      </c>
      <c r="V2053" s="34">
        <f t="shared" ref="V2053" si="1255">U2053*Z2053</f>
        <v>0</v>
      </c>
      <c r="W2053" s="57">
        <f t="shared" si="1240"/>
        <v>0</v>
      </c>
      <c r="X2053" s="88"/>
      <c r="Y2053" s="64"/>
      <c r="Z2053" s="64"/>
      <c r="AA2053" s="35">
        <f t="shared" si="1241"/>
        <v>0</v>
      </c>
    </row>
    <row r="2054" spans="1:30" ht="15" customHeight="1">
      <c r="A2054" s="62"/>
      <c r="B2054" s="63"/>
      <c r="C2054" s="78"/>
      <c r="D2054" s="78"/>
      <c r="E2054" s="78"/>
      <c r="F2054" s="34">
        <f t="shared" ref="F2054" si="1256">SUM(C2054:E2054)</f>
        <v>0</v>
      </c>
      <c r="G2054" s="34">
        <f t="shared" ref="G2054" si="1257">F2054*Z2054</f>
        <v>0</v>
      </c>
      <c r="H2054" s="44"/>
      <c r="I2054" s="44"/>
      <c r="J2054" s="44"/>
      <c r="K2054" s="34">
        <f t="shared" ref="K2054" si="1258">SUM(H2054:J2054)</f>
        <v>0</v>
      </c>
      <c r="L2054" s="34">
        <f t="shared" ref="L2054" si="1259">K2054*Z2054</f>
        <v>0</v>
      </c>
      <c r="M2054" s="44"/>
      <c r="N2054" s="44"/>
      <c r="O2054" s="44"/>
      <c r="P2054" s="34">
        <f t="shared" ref="P2054" si="1260">SUM(M2054:O2054)</f>
        <v>0</v>
      </c>
      <c r="Q2054" s="34">
        <f t="shared" ref="Q2054" si="1261">P2054*Z2054</f>
        <v>0</v>
      </c>
      <c r="R2054" s="44"/>
      <c r="S2054" s="44"/>
      <c r="T2054" s="44"/>
      <c r="U2054" s="37">
        <f t="shared" ref="U2054" si="1262">SUM(R2054:T2054)</f>
        <v>0</v>
      </c>
      <c r="V2054" s="34">
        <f t="shared" ref="V2054" si="1263">U2054*Z2054</f>
        <v>0</v>
      </c>
      <c r="W2054" s="57">
        <f t="shared" ref="W2054" si="1264">F2054+K2054+P2054+U2054</f>
        <v>0</v>
      </c>
      <c r="X2054" s="88"/>
      <c r="Y2054" s="64"/>
      <c r="Z2054" s="64"/>
      <c r="AA2054" s="35">
        <f t="shared" ref="AA2054" si="1265">W2054*Z2054</f>
        <v>0</v>
      </c>
    </row>
    <row r="2055" spans="1:30" ht="15" customHeight="1">
      <c r="A2055" s="112"/>
      <c r="B2055" s="231"/>
      <c r="C2055" s="42"/>
      <c r="D2055" s="42"/>
      <c r="E2055" s="42"/>
      <c r="F2055" s="42"/>
      <c r="G2055" s="42"/>
      <c r="H2055" s="42"/>
      <c r="I2055" s="42"/>
      <c r="J2055" s="42"/>
      <c r="K2055" s="42"/>
      <c r="L2055" s="42"/>
      <c r="M2055" s="42"/>
      <c r="N2055" s="42"/>
      <c r="O2055" s="42"/>
      <c r="P2055" s="42"/>
      <c r="Q2055" s="42"/>
      <c r="R2055" s="42"/>
      <c r="S2055" s="42"/>
      <c r="T2055" s="42"/>
      <c r="U2055" s="42"/>
      <c r="V2055" s="42"/>
      <c r="W2055" s="232"/>
      <c r="X2055" s="232"/>
      <c r="Y2055" s="233"/>
      <c r="Z2055" s="19"/>
      <c r="AA2055" s="234"/>
    </row>
    <row r="2056" spans="1:30" ht="32.25" customHeight="1" thickBot="1">
      <c r="A2056" s="226" t="s">
        <v>642</v>
      </c>
      <c r="B2056" s="227"/>
      <c r="C2056" s="228"/>
      <c r="D2056" s="228"/>
      <c r="E2056" s="228"/>
      <c r="F2056" s="228"/>
      <c r="G2056" s="228"/>
      <c r="H2056" s="228"/>
      <c r="I2056" s="228"/>
      <c r="J2056" s="228"/>
      <c r="K2056" s="228"/>
      <c r="L2056" s="228"/>
      <c r="M2056" s="228"/>
      <c r="N2056" s="228"/>
      <c r="O2056" s="228"/>
      <c r="P2056" s="228"/>
      <c r="Q2056" s="228"/>
      <c r="R2056" s="228"/>
      <c r="S2056" s="228"/>
      <c r="T2056" s="228"/>
      <c r="U2056" s="228"/>
      <c r="V2056" s="228"/>
      <c r="W2056" s="229"/>
      <c r="X2056" s="230"/>
      <c r="Y2056" s="309">
        <f>SUM(AA35:AA2054)</f>
        <v>42613769.663949996</v>
      </c>
      <c r="Z2056" s="310"/>
      <c r="AA2056" s="311"/>
    </row>
    <row r="2057" spans="1:30" ht="32.25" customHeight="1" thickBot="1">
      <c r="A2057" s="115" t="s">
        <v>643</v>
      </c>
      <c r="B2057" s="113"/>
      <c r="C2057" s="114"/>
      <c r="D2057" s="114"/>
      <c r="E2057" s="114"/>
      <c r="F2057" s="114"/>
      <c r="G2057" s="114"/>
      <c r="H2057" s="114"/>
      <c r="I2057" s="114"/>
      <c r="J2057" s="114"/>
      <c r="K2057" s="114"/>
      <c r="L2057" s="114"/>
      <c r="M2057" s="114"/>
      <c r="N2057" s="114"/>
      <c r="O2057" s="114"/>
      <c r="P2057" s="114"/>
      <c r="Q2057" s="114"/>
      <c r="R2057" s="114"/>
      <c r="S2057" s="114"/>
      <c r="T2057" s="114"/>
      <c r="U2057" s="114"/>
      <c r="V2057" s="114"/>
      <c r="W2057" s="119"/>
      <c r="X2057" s="114"/>
      <c r="Y2057" s="292">
        <f>Y2056*0.1</f>
        <v>4261376.966395</v>
      </c>
      <c r="Z2057" s="293"/>
      <c r="AA2057" s="294"/>
    </row>
    <row r="2058" spans="1:30" ht="32.25" customHeight="1" thickBot="1">
      <c r="A2058" s="116" t="s">
        <v>645</v>
      </c>
      <c r="B2058" s="295"/>
      <c r="C2058" s="296"/>
      <c r="D2058" s="296"/>
      <c r="E2058" s="296"/>
      <c r="F2058" s="296"/>
      <c r="G2058" s="296"/>
      <c r="H2058" s="296"/>
      <c r="I2058" s="296"/>
      <c r="J2058" s="296"/>
      <c r="K2058" s="296"/>
      <c r="L2058" s="296"/>
      <c r="M2058" s="296"/>
      <c r="N2058" s="296"/>
      <c r="O2058" s="296"/>
      <c r="P2058" s="296"/>
      <c r="Q2058" s="296"/>
      <c r="R2058" s="296"/>
      <c r="S2058" s="296"/>
      <c r="T2058" s="296"/>
      <c r="U2058" s="296"/>
      <c r="V2058" s="296"/>
      <c r="W2058" s="297"/>
      <c r="X2058" s="164"/>
      <c r="Y2058" s="298"/>
      <c r="Z2058" s="299"/>
      <c r="AA2058" s="300"/>
    </row>
    <row r="2059" spans="1:30" ht="32.25" customHeight="1" thickBot="1">
      <c r="A2059" s="117" t="s">
        <v>189</v>
      </c>
      <c r="B2059" s="114"/>
      <c r="C2059" s="114"/>
      <c r="D2059" s="114"/>
      <c r="E2059" s="114"/>
      <c r="F2059" s="114"/>
      <c r="G2059" s="114"/>
      <c r="H2059" s="114"/>
      <c r="I2059" s="114"/>
      <c r="J2059" s="114"/>
      <c r="K2059" s="114"/>
      <c r="L2059" s="114"/>
      <c r="M2059" s="114"/>
      <c r="N2059" s="114"/>
      <c r="O2059" s="114"/>
      <c r="P2059" s="114"/>
      <c r="Q2059" s="114"/>
      <c r="R2059" s="114"/>
      <c r="S2059" s="114"/>
      <c r="T2059" s="114"/>
      <c r="U2059" s="114"/>
      <c r="V2059" s="114"/>
      <c r="W2059" s="114"/>
      <c r="X2059" s="114"/>
      <c r="Y2059" s="118"/>
      <c r="Z2059" s="118"/>
      <c r="AA2059" s="171"/>
    </row>
    <row r="2060" spans="1:30" ht="27.75" customHeight="1" thickBot="1">
      <c r="A2060" s="112" t="s">
        <v>190</v>
      </c>
      <c r="B2060" s="268"/>
      <c r="C2060" s="269"/>
      <c r="D2060" s="269"/>
      <c r="E2060" s="270"/>
      <c r="F2060" s="34">
        <f>SUM(G35:G715)</f>
        <v>100553.54099999998</v>
      </c>
      <c r="G2060" s="34"/>
      <c r="H2060" s="277"/>
      <c r="I2060" s="278"/>
      <c r="J2060" s="279"/>
      <c r="K2060" s="37">
        <f>SUM(L35:L715)</f>
        <v>86754.179649999976</v>
      </c>
      <c r="L2060" s="156"/>
      <c r="M2060" s="277"/>
      <c r="N2060" s="278"/>
      <c r="O2060" s="279"/>
      <c r="P2060" s="37">
        <f>SUM(Q35:Q715)</f>
        <v>41102.801700000004</v>
      </c>
      <c r="Q2060" s="156"/>
      <c r="R2060" s="277"/>
      <c r="S2060" s="278"/>
      <c r="T2060" s="279"/>
      <c r="U2060" s="37">
        <f>SUM(V35:V715)</f>
        <v>77037.7016</v>
      </c>
      <c r="V2060" s="156"/>
      <c r="W2060" s="257"/>
      <c r="X2060" s="258"/>
      <c r="Y2060" s="258"/>
      <c r="Z2060" s="258"/>
      <c r="AA2060" s="173">
        <f>F2060+K2060+P2060+U2060</f>
        <v>305448.22395000001</v>
      </c>
      <c r="AB2060" s="139"/>
    </row>
    <row r="2061" spans="1:30" ht="27" customHeight="1" thickBot="1">
      <c r="A2061" s="110" t="s">
        <v>191</v>
      </c>
      <c r="B2061" s="271"/>
      <c r="C2061" s="272"/>
      <c r="D2061" s="272"/>
      <c r="E2061" s="273"/>
      <c r="F2061" s="34">
        <f>SUM(G740:G2054)</f>
        <v>35617678.630397156</v>
      </c>
      <c r="G2061" s="34"/>
      <c r="H2061" s="280"/>
      <c r="I2061" s="281"/>
      <c r="J2061" s="282"/>
      <c r="K2061" s="34">
        <f>SUM(L740:L2054)</f>
        <v>2727860.9696028391</v>
      </c>
      <c r="L2061" s="156"/>
      <c r="M2061" s="280"/>
      <c r="N2061" s="281"/>
      <c r="O2061" s="282"/>
      <c r="P2061" s="34">
        <f>SUM(Q740:Q2054)</f>
        <v>2110307.2199999997</v>
      </c>
      <c r="Q2061" s="156"/>
      <c r="R2061" s="280"/>
      <c r="S2061" s="281"/>
      <c r="T2061" s="282"/>
      <c r="U2061" s="34">
        <f>SUM(V740:V2054)</f>
        <v>1638729.62</v>
      </c>
      <c r="V2061" s="156"/>
      <c r="W2061" s="259"/>
      <c r="X2061" s="260"/>
      <c r="Y2061" s="260"/>
      <c r="Z2061" s="260"/>
      <c r="AA2061" s="173">
        <f>F2061+K2061+P2061+U2061</f>
        <v>42094576.43999999</v>
      </c>
      <c r="AB2061" s="139"/>
    </row>
    <row r="2062" spans="1:30" ht="23.25" customHeight="1" thickBot="1">
      <c r="A2062" s="111" t="s">
        <v>644</v>
      </c>
      <c r="B2062" s="274"/>
      <c r="C2062" s="275"/>
      <c r="D2062" s="275"/>
      <c r="E2062" s="276"/>
      <c r="F2062" s="24">
        <f>F2060+F2061</f>
        <v>35718232.171397157</v>
      </c>
      <c r="G2062" s="157"/>
      <c r="H2062" s="283"/>
      <c r="I2062" s="284"/>
      <c r="J2062" s="285"/>
      <c r="K2062" s="24">
        <f>K2060+K2061</f>
        <v>2814615.1492528389</v>
      </c>
      <c r="L2062" s="157"/>
      <c r="M2062" s="283"/>
      <c r="N2062" s="284"/>
      <c r="O2062" s="285"/>
      <c r="P2062" s="24">
        <f>P2060+P2061</f>
        <v>2151410.0216999999</v>
      </c>
      <c r="Q2062" s="157"/>
      <c r="R2062" s="283"/>
      <c r="S2062" s="284"/>
      <c r="T2062" s="285"/>
      <c r="U2062" s="24">
        <f>U2060+U2061</f>
        <v>1715767.3216000001</v>
      </c>
      <c r="V2062" s="157"/>
      <c r="W2062" s="261"/>
      <c r="X2062" s="262"/>
      <c r="Y2062" s="262"/>
      <c r="Z2062" s="262"/>
      <c r="AA2062" s="174">
        <f>F2062+K2062+P2062+U2062</f>
        <v>42400024.663949996</v>
      </c>
      <c r="AB2062" s="139"/>
    </row>
    <row r="2063" spans="1:30" s="140" customFormat="1" ht="15" customHeight="1">
      <c r="A2063" s="72" t="s">
        <v>172</v>
      </c>
      <c r="B2063" s="73"/>
      <c r="C2063" s="74"/>
      <c r="D2063" s="74"/>
      <c r="E2063" s="74"/>
      <c r="F2063" s="74"/>
      <c r="G2063" s="74"/>
      <c r="H2063" s="74"/>
      <c r="I2063" s="74"/>
      <c r="J2063" s="74"/>
      <c r="K2063" s="74"/>
      <c r="L2063" s="74"/>
      <c r="M2063" s="74"/>
      <c r="N2063" s="74"/>
      <c r="O2063" s="74"/>
      <c r="P2063" s="74"/>
      <c r="Q2063" s="74"/>
      <c r="R2063" s="74"/>
      <c r="S2063" s="74"/>
      <c r="T2063" s="74"/>
      <c r="U2063" s="74"/>
      <c r="V2063" s="74"/>
      <c r="W2063" s="83"/>
      <c r="X2063" s="83"/>
      <c r="Y2063" s="82"/>
      <c r="Z2063" s="82"/>
      <c r="AA2063" s="74"/>
      <c r="AD2063" s="253"/>
    </row>
    <row r="2064" spans="1:30" s="140" customFormat="1" ht="27" customHeight="1">
      <c r="A2064" s="72" t="s">
        <v>173</v>
      </c>
      <c r="B2064" s="73"/>
      <c r="C2064" s="74"/>
      <c r="D2064" s="74"/>
      <c r="E2064" s="74"/>
      <c r="F2064" s="74"/>
      <c r="G2064" s="74"/>
      <c r="H2064" s="74"/>
      <c r="I2064" s="74"/>
      <c r="J2064" s="74"/>
      <c r="K2064" s="74"/>
      <c r="L2064" s="74"/>
      <c r="M2064" s="74"/>
      <c r="N2064" s="74"/>
      <c r="O2064" s="74"/>
      <c r="P2064" s="74"/>
      <c r="Q2064" s="74"/>
      <c r="R2064" s="74"/>
      <c r="S2064" s="74"/>
      <c r="T2064" s="74"/>
      <c r="U2064" s="74"/>
      <c r="V2064" s="74"/>
      <c r="W2064" s="83"/>
      <c r="X2064" s="83"/>
      <c r="Y2064" s="82"/>
      <c r="Z2064" s="82"/>
      <c r="AA2064" s="74"/>
      <c r="AD2064" s="253"/>
    </row>
    <row r="2065" spans="1:30" s="140" customFormat="1" ht="15" customHeight="1">
      <c r="A2065" s="72"/>
      <c r="B2065" s="73"/>
      <c r="C2065" s="74"/>
      <c r="D2065" s="74"/>
      <c r="E2065" s="74"/>
      <c r="F2065" s="74"/>
      <c r="G2065" s="74"/>
      <c r="H2065" s="74"/>
      <c r="I2065" s="74"/>
      <c r="J2065" s="74"/>
      <c r="K2065" s="74"/>
      <c r="L2065" s="74"/>
      <c r="M2065" s="74"/>
      <c r="N2065" s="74"/>
      <c r="O2065" s="74"/>
      <c r="P2065" s="74"/>
      <c r="Q2065" s="74"/>
      <c r="R2065" s="74"/>
      <c r="S2065" s="74"/>
      <c r="T2065" s="74"/>
      <c r="U2065" s="74"/>
      <c r="V2065" s="74"/>
      <c r="W2065" s="83"/>
      <c r="X2065" s="83"/>
      <c r="Y2065" s="82"/>
      <c r="Z2065" s="82"/>
      <c r="AA2065" s="74"/>
      <c r="AD2065" s="253"/>
    </row>
    <row r="2066" spans="1:30" s="140" customFormat="1" ht="15" customHeight="1">
      <c r="A2066" s="72"/>
      <c r="B2066" s="73"/>
      <c r="C2066" s="74"/>
      <c r="D2066" s="74"/>
      <c r="E2066" s="74"/>
      <c r="F2066" s="74"/>
      <c r="G2066" s="74"/>
      <c r="H2066" s="74"/>
      <c r="I2066" s="74"/>
      <c r="J2066" s="74"/>
      <c r="K2066" s="74"/>
      <c r="L2066" s="74"/>
      <c r="M2066" s="74"/>
      <c r="N2066" s="74"/>
      <c r="O2066" s="74"/>
      <c r="P2066" s="74"/>
      <c r="Q2066" s="74"/>
      <c r="R2066" s="74"/>
      <c r="S2066" s="74"/>
      <c r="T2066" s="74"/>
      <c r="U2066" s="74"/>
      <c r="V2066" s="74"/>
      <c r="W2066" s="83"/>
      <c r="X2066" s="83"/>
      <c r="Y2066" s="82"/>
      <c r="Z2066" s="82"/>
      <c r="AA2066" s="74"/>
      <c r="AD2066" s="253"/>
    </row>
    <row r="2067" spans="1:30" s="140" customFormat="1" ht="15" customHeight="1">
      <c r="A2067" s="72"/>
      <c r="B2067" s="73"/>
      <c r="C2067" s="74"/>
      <c r="D2067" s="74"/>
      <c r="E2067" s="74"/>
      <c r="F2067" s="74"/>
      <c r="G2067" s="74"/>
      <c r="H2067" s="74"/>
      <c r="I2067" s="74"/>
      <c r="J2067" s="74"/>
      <c r="K2067" s="74"/>
      <c r="L2067" s="74"/>
      <c r="M2067" s="74"/>
      <c r="N2067" s="74"/>
      <c r="O2067" s="74"/>
      <c r="P2067" s="74"/>
      <c r="Q2067" s="74"/>
      <c r="R2067" s="74"/>
      <c r="S2067" s="74"/>
      <c r="T2067" s="74"/>
      <c r="U2067" s="74"/>
      <c r="V2067" s="74"/>
      <c r="W2067" s="83"/>
      <c r="X2067" s="83"/>
      <c r="Y2067" s="82"/>
      <c r="Z2067" s="82"/>
      <c r="AA2067" s="74"/>
      <c r="AD2067" s="253"/>
    </row>
    <row r="2068" spans="1:30" ht="33.75" customHeight="1">
      <c r="A2068" s="266" t="s">
        <v>174</v>
      </c>
      <c r="B2068" s="266"/>
      <c r="C2068" s="266"/>
      <c r="D2068" s="266"/>
      <c r="E2068" s="266"/>
      <c r="F2068" s="266"/>
      <c r="G2068" s="266"/>
      <c r="H2068" s="266"/>
      <c r="I2068" s="266"/>
      <c r="J2068" s="266"/>
      <c r="K2068" s="266"/>
      <c r="L2068" s="266"/>
      <c r="M2068" s="266"/>
      <c r="N2068" s="266"/>
      <c r="O2068" s="266"/>
      <c r="P2068" s="266"/>
      <c r="Q2068" s="266"/>
      <c r="R2068" s="266"/>
      <c r="S2068" s="266"/>
      <c r="T2068" s="266"/>
      <c r="U2068" s="266"/>
      <c r="V2068" s="266"/>
      <c r="W2068" s="266"/>
      <c r="X2068" s="266"/>
      <c r="Y2068" s="266"/>
      <c r="Z2068" s="266"/>
      <c r="AA2068" s="266"/>
    </row>
    <row r="2069" spans="1:30" ht="15" customHeight="1">
      <c r="B2069" s="31"/>
      <c r="C2069" s="31"/>
      <c r="D2069" s="31"/>
      <c r="E2069" s="31"/>
      <c r="F2069" s="31"/>
      <c r="G2069" s="31"/>
      <c r="H2069" s="31"/>
      <c r="I2069" s="31"/>
      <c r="J2069" s="31"/>
      <c r="K2069" s="31"/>
      <c r="L2069" s="31"/>
      <c r="M2069" s="31"/>
      <c r="N2069" s="31"/>
      <c r="O2069" s="31"/>
      <c r="P2069" s="31"/>
      <c r="Q2069" s="31"/>
      <c r="R2069" s="31"/>
      <c r="S2069" s="31"/>
      <c r="T2069" s="31"/>
      <c r="U2069" s="31"/>
      <c r="V2069" s="31"/>
      <c r="W2069" s="31"/>
      <c r="X2069" s="31"/>
      <c r="Y2069" s="32"/>
      <c r="Z2069" s="32"/>
    </row>
    <row r="2070" spans="1:30" ht="15" customHeight="1">
      <c r="B2070" s="31"/>
      <c r="C2070" s="31"/>
      <c r="D2070" s="31"/>
      <c r="E2070" s="31"/>
      <c r="F2070" s="31"/>
      <c r="G2070" s="31"/>
      <c r="H2070" s="31"/>
      <c r="I2070" s="31"/>
      <c r="J2070" s="31"/>
      <c r="K2070" s="31"/>
      <c r="L2070" s="31"/>
      <c r="M2070" s="31"/>
      <c r="N2070" s="31"/>
      <c r="O2070" s="31"/>
      <c r="P2070" s="31"/>
      <c r="Q2070" s="31"/>
      <c r="R2070" s="31"/>
      <c r="S2070" s="31"/>
      <c r="T2070" s="31"/>
      <c r="U2070" s="31"/>
      <c r="V2070" s="31"/>
      <c r="W2070" s="31"/>
      <c r="X2070" s="31"/>
      <c r="Y2070" s="32"/>
      <c r="Z2070" s="32"/>
    </row>
    <row r="2071" spans="1:30" ht="15" customHeight="1">
      <c r="B2071" s="31"/>
      <c r="C2071" s="31"/>
      <c r="D2071" s="31"/>
      <c r="E2071" s="31"/>
      <c r="F2071" s="31"/>
      <c r="G2071" s="31"/>
      <c r="H2071" s="31"/>
      <c r="I2071" s="31"/>
      <c r="J2071" s="31"/>
      <c r="K2071" s="31"/>
      <c r="L2071" s="31"/>
      <c r="M2071" s="31"/>
      <c r="N2071" s="31"/>
      <c r="O2071" s="31"/>
      <c r="P2071" s="31"/>
      <c r="Q2071" s="31"/>
      <c r="R2071" s="31"/>
      <c r="S2071" s="31"/>
      <c r="T2071" s="31"/>
      <c r="U2071" s="31"/>
      <c r="V2071" s="31"/>
      <c r="W2071" s="31"/>
      <c r="X2071" s="31"/>
      <c r="Y2071" s="32"/>
      <c r="Z2071" s="32"/>
    </row>
    <row r="2072" spans="1:30" ht="15" customHeight="1">
      <c r="A2072" s="161"/>
      <c r="B2072" s="71"/>
      <c r="C2072" s="70"/>
      <c r="D2072" s="70"/>
      <c r="E2072" s="70"/>
      <c r="F2072" s="70"/>
      <c r="G2072" s="70"/>
      <c r="H2072" s="71"/>
      <c r="I2072" s="71"/>
      <c r="J2072" s="71"/>
      <c r="K2072" s="71"/>
      <c r="L2072" s="71"/>
      <c r="M2072" s="71"/>
      <c r="N2072" s="71"/>
      <c r="O2072" s="70"/>
      <c r="P2072" s="70"/>
      <c r="Q2072" s="70"/>
      <c r="R2072" s="71"/>
      <c r="S2072" s="70"/>
    </row>
    <row r="2073" spans="1:30" ht="15" customHeight="1">
      <c r="A2073" s="161" t="s">
        <v>175</v>
      </c>
      <c r="B2073" s="71"/>
      <c r="C2073" s="265" t="s">
        <v>176</v>
      </c>
      <c r="D2073" s="265"/>
      <c r="E2073" s="265"/>
      <c r="F2073" s="265"/>
      <c r="G2073" s="265"/>
      <c r="H2073" s="265"/>
      <c r="I2073" s="265"/>
      <c r="J2073" s="265"/>
      <c r="K2073" s="160"/>
      <c r="L2073" s="160"/>
      <c r="M2073" s="71"/>
      <c r="N2073" s="71"/>
      <c r="O2073" s="266" t="s">
        <v>646</v>
      </c>
      <c r="P2073" s="266"/>
      <c r="Q2073" s="161"/>
      <c r="R2073" s="71"/>
      <c r="S2073" s="70" t="s">
        <v>177</v>
      </c>
    </row>
    <row r="2074" spans="1:30" ht="15" customHeight="1">
      <c r="A2074" s="161"/>
      <c r="B2074" s="71"/>
      <c r="C2074" s="265" t="s">
        <v>178</v>
      </c>
      <c r="D2074" s="265"/>
      <c r="E2074" s="265"/>
      <c r="F2074" s="265"/>
      <c r="G2074" s="265"/>
      <c r="H2074" s="265"/>
      <c r="I2074" s="265"/>
      <c r="J2074" s="265"/>
      <c r="K2074" s="160"/>
      <c r="L2074" s="160"/>
      <c r="M2074" s="71"/>
      <c r="N2074" s="71"/>
      <c r="O2074" s="70"/>
      <c r="P2074" s="70"/>
      <c r="Q2074" s="70"/>
      <c r="R2074" s="71"/>
      <c r="S2074" s="70"/>
    </row>
    <row r="2075" spans="1:30" ht="15" customHeight="1">
      <c r="B2075" s="71"/>
      <c r="C2075" s="70"/>
      <c r="D2075" s="70"/>
      <c r="E2075" s="70"/>
      <c r="F2075" s="70"/>
      <c r="G2075" s="70"/>
      <c r="H2075" s="71"/>
      <c r="I2075" s="71"/>
      <c r="J2075" s="71"/>
      <c r="K2075" s="71"/>
      <c r="L2075" s="71"/>
      <c r="M2075" s="71"/>
      <c r="N2075" s="71"/>
      <c r="O2075" s="70"/>
      <c r="P2075" s="70"/>
      <c r="Q2075" s="70"/>
      <c r="R2075" s="71"/>
      <c r="S2075" s="70"/>
    </row>
    <row r="2076" spans="1:30" ht="15" customHeight="1">
      <c r="A2076" s="161"/>
      <c r="B2076" s="71"/>
      <c r="C2076" s="70"/>
      <c r="D2076" s="70"/>
      <c r="E2076" s="70"/>
      <c r="F2076" s="70"/>
      <c r="G2076" s="70"/>
      <c r="H2076" s="71"/>
      <c r="I2076" s="71"/>
      <c r="J2076" s="71"/>
      <c r="K2076" s="71"/>
      <c r="L2076" s="71"/>
      <c r="M2076" s="71"/>
      <c r="N2076" s="71"/>
      <c r="O2076" s="70"/>
      <c r="P2076" s="70"/>
      <c r="Q2076" s="70"/>
      <c r="R2076" s="71"/>
      <c r="S2076" s="70"/>
    </row>
    <row r="2077" spans="1:30" ht="15" customHeight="1" thickBot="1">
      <c r="A2077" s="177" t="s">
        <v>755</v>
      </c>
      <c r="B2077" s="75"/>
      <c r="C2077" s="307" t="s">
        <v>756</v>
      </c>
      <c r="D2077" s="307"/>
      <c r="E2077" s="307"/>
      <c r="F2077" s="307"/>
      <c r="G2077" s="307"/>
      <c r="H2077" s="307"/>
      <c r="I2077" s="307"/>
      <c r="J2077" s="71"/>
      <c r="K2077" s="71"/>
      <c r="L2077" s="71"/>
      <c r="M2077" s="71"/>
      <c r="N2077" s="71"/>
      <c r="O2077" s="308" t="s">
        <v>757</v>
      </c>
      <c r="P2077" s="308"/>
      <c r="Q2077" s="308"/>
      <c r="R2077" s="308"/>
      <c r="S2077" s="308"/>
      <c r="T2077" s="308"/>
      <c r="U2077" s="308"/>
      <c r="V2077" s="308"/>
      <c r="W2077" s="308"/>
      <c r="X2077" s="308"/>
      <c r="Y2077" s="308"/>
      <c r="Z2077" s="308"/>
    </row>
    <row r="2078" spans="1:30" ht="15" customHeight="1">
      <c r="A2078" s="172" t="s">
        <v>752</v>
      </c>
      <c r="B2078" s="70"/>
      <c r="C2078" s="267" t="s">
        <v>179</v>
      </c>
      <c r="D2078" s="267"/>
      <c r="E2078" s="267"/>
      <c r="F2078" s="267"/>
      <c r="G2078" s="267"/>
      <c r="H2078" s="267"/>
      <c r="I2078" s="267"/>
      <c r="J2078" s="71"/>
      <c r="K2078" s="71"/>
      <c r="L2078" s="71"/>
      <c r="M2078" s="71"/>
      <c r="N2078" s="71"/>
      <c r="O2078" s="70" t="s">
        <v>180</v>
      </c>
      <c r="P2078" s="70"/>
      <c r="Q2078" s="70"/>
      <c r="R2078" s="267" t="s">
        <v>181</v>
      </c>
      <c r="S2078" s="267"/>
      <c r="T2078" s="267"/>
      <c r="U2078" s="267"/>
      <c r="V2078" s="267"/>
      <c r="W2078" s="267"/>
      <c r="X2078" s="159"/>
    </row>
    <row r="2079" spans="1:30" ht="15" customHeight="1">
      <c r="A2079" s="161"/>
      <c r="B2079" s="70"/>
      <c r="C2079" s="267" t="s">
        <v>182</v>
      </c>
      <c r="D2079" s="267"/>
      <c r="E2079" s="267"/>
      <c r="F2079" s="267"/>
      <c r="G2079" s="267"/>
      <c r="H2079" s="267"/>
      <c r="I2079" s="267"/>
      <c r="J2079" s="71"/>
      <c r="K2079" s="71"/>
      <c r="L2079" s="71"/>
      <c r="M2079" s="71"/>
      <c r="N2079" s="71"/>
      <c r="O2079" s="70"/>
      <c r="P2079" s="70"/>
      <c r="Q2079" s="70"/>
      <c r="R2079" s="159"/>
      <c r="S2079" s="159"/>
      <c r="T2079" s="159"/>
      <c r="U2079" s="159"/>
      <c r="V2079" s="159"/>
      <c r="W2079" s="159"/>
      <c r="X2079" s="159"/>
    </row>
    <row r="2080" spans="1:30" ht="15" customHeight="1">
      <c r="A2080" s="161"/>
      <c r="B2080" s="70" t="s">
        <v>177</v>
      </c>
      <c r="C2080" s="71"/>
      <c r="D2080" s="71"/>
      <c r="E2080" s="71"/>
      <c r="F2080" s="71"/>
      <c r="G2080" s="71"/>
      <c r="H2080" s="71"/>
      <c r="I2080" s="70"/>
      <c r="J2080" s="70"/>
      <c r="K2080" s="70"/>
      <c r="L2080" s="70"/>
      <c r="M2080" s="70"/>
      <c r="N2080" s="71"/>
      <c r="O2080" s="71"/>
      <c r="P2080" s="71"/>
      <c r="Q2080" s="71"/>
      <c r="R2080" s="71"/>
      <c r="S2080" s="71"/>
      <c r="T2080" s="71"/>
      <c r="U2080" s="71"/>
      <c r="V2080" s="71"/>
      <c r="W2080" s="70"/>
      <c r="X2080" s="70"/>
      <c r="Y2080" s="82"/>
      <c r="Z2080" s="82"/>
      <c r="AA2080" s="71"/>
    </row>
    <row r="2081" spans="1:32" ht="15" customHeight="1">
      <c r="A2081" s="160"/>
      <c r="B2081" s="70"/>
      <c r="C2081" s="71"/>
      <c r="D2081" s="71"/>
      <c r="E2081" s="71"/>
      <c r="F2081" s="71"/>
      <c r="G2081" s="71"/>
      <c r="H2081" s="71"/>
      <c r="I2081" s="71"/>
      <c r="J2081" s="71"/>
      <c r="K2081" s="71"/>
      <c r="L2081" s="71"/>
      <c r="M2081" s="71"/>
      <c r="N2081" s="71"/>
      <c r="O2081" s="71"/>
      <c r="P2081" s="71"/>
      <c r="Q2081" s="71"/>
      <c r="R2081" s="71"/>
      <c r="S2081" s="71"/>
      <c r="T2081" s="71"/>
      <c r="U2081" s="71"/>
      <c r="V2081" s="71"/>
      <c r="W2081" s="71"/>
      <c r="X2081" s="71"/>
      <c r="Y2081" s="82"/>
      <c r="Z2081" s="82"/>
      <c r="AA2081" s="71"/>
      <c r="AB2081" s="71"/>
      <c r="AC2081" s="71"/>
      <c r="AD2081" s="254"/>
      <c r="AE2081" s="71"/>
      <c r="AF2081" s="71"/>
    </row>
    <row r="2082" spans="1:32" ht="15" customHeight="1">
      <c r="A2082" s="160"/>
      <c r="B2082" s="70"/>
      <c r="C2082" s="71"/>
      <c r="D2082" s="71"/>
      <c r="E2082" s="71"/>
      <c r="F2082" s="71"/>
      <c r="G2082" s="71"/>
      <c r="H2082" s="71"/>
      <c r="I2082" s="71"/>
      <c r="J2082" s="71"/>
      <c r="K2082" s="71"/>
      <c r="L2082" s="71"/>
      <c r="M2082" s="71"/>
      <c r="N2082" s="71"/>
      <c r="O2082" s="71"/>
      <c r="P2082" s="71"/>
      <c r="Q2082" s="71"/>
      <c r="R2082" s="71"/>
      <c r="S2082" s="71"/>
      <c r="T2082" s="71"/>
      <c r="U2082" s="71"/>
      <c r="V2082" s="71"/>
      <c r="W2082" s="71"/>
      <c r="X2082" s="71"/>
      <c r="Y2082" s="82"/>
      <c r="Z2082" s="82"/>
      <c r="AA2082" s="71"/>
      <c r="AB2082" s="71"/>
      <c r="AC2082" s="71"/>
      <c r="AD2082" s="254"/>
      <c r="AE2082" s="71"/>
      <c r="AF2082" s="71"/>
    </row>
  </sheetData>
  <sheetProtection insertRows="0"/>
  <mergeCells count="28">
    <mergeCell ref="A3:AB3"/>
    <mergeCell ref="A4:AB4"/>
    <mergeCell ref="A31:A32"/>
    <mergeCell ref="B31:B32"/>
    <mergeCell ref="C31:W31"/>
    <mergeCell ref="Y31:Y32"/>
    <mergeCell ref="Z31:Z32"/>
    <mergeCell ref="AA31:AA32"/>
    <mergeCell ref="A2068:AA2068"/>
    <mergeCell ref="A33:AA33"/>
    <mergeCell ref="A717:AA717"/>
    <mergeCell ref="Y2056:AA2056"/>
    <mergeCell ref="Y2057:AA2057"/>
    <mergeCell ref="B2058:W2058"/>
    <mergeCell ref="Y2058:AA2058"/>
    <mergeCell ref="B2060:E2062"/>
    <mergeCell ref="H2060:J2062"/>
    <mergeCell ref="M2060:O2062"/>
    <mergeCell ref="R2060:T2062"/>
    <mergeCell ref="W2060:Z2062"/>
    <mergeCell ref="C2073:J2073"/>
    <mergeCell ref="O2073:P2073"/>
    <mergeCell ref="C2074:J2074"/>
    <mergeCell ref="C2078:I2078"/>
    <mergeCell ref="R2078:W2078"/>
    <mergeCell ref="C2079:I2079"/>
    <mergeCell ref="C2077:I2077"/>
    <mergeCell ref="O2077:Z2077"/>
  </mergeCells>
  <pageMargins left="0.15" right="0.15" top="0.5" bottom="0.15" header="0.3" footer="0.3"/>
  <pageSetup paperSize="10000" scale="70" orientation="landscape" r:id="rId1"/>
  <headerFooter alignWithMargins="0">
    <oddHeader>&amp;CPages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 2019</vt:lpstr>
      <vt:lpstr>'APP 2019'!Print_Area</vt:lpstr>
      <vt:lpstr>'APP 2019'!Print_Titles</vt:lpstr>
    </vt:vector>
  </TitlesOfParts>
  <Company>Procurement Service - DBM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Alvidale Ladlad</dc:creator>
  <cp:lastModifiedBy>MIS</cp:lastModifiedBy>
  <cp:lastPrinted>2019-03-25T18:20:39Z</cp:lastPrinted>
  <dcterms:created xsi:type="dcterms:W3CDTF">2013-09-10T01:36:35Z</dcterms:created>
  <dcterms:modified xsi:type="dcterms:W3CDTF">2019-03-25T02:40:04Z</dcterms:modified>
</cp:coreProperties>
</file>